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NMARL\_REPORTING\25089_CarbonSafe-Phase3\"/>
    </mc:Choice>
  </mc:AlternateContent>
  <xr:revisionPtr revIDLastSave="0" documentId="8_{A85172ED-D694-48DD-820F-666FBBD1CBA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over" sheetId="5" r:id="rId1"/>
    <sheet name="CarbonSafe_JROC1_XRD-Class" sheetId="1" r:id="rId2"/>
    <sheet name="CarbonSafe_JROC1_XRD-Mineral" sheetId="2" r:id="rId3"/>
    <sheet name="CarbonSafe_JROC1_XRF" sheetId="6" r:id="rId4"/>
  </sheets>
  <definedNames>
    <definedName name="_25089_CarbonSafe_Phase3_JROC1_XRD_Class_Crosstab">'CarbonSafe_JROC1_XRD-Class'!$A$1:$T$132</definedName>
    <definedName name="_25089_CarbonSafe_Phase3_JROC1_XRD_Mineral_Crosstab">'CarbonSafe_JROC1_XRD-Mineral'!$A$1:$AX$132</definedName>
    <definedName name="_25089_CarbonSafe_Phase3_JROC1_XRF_Crosstab">CarbonSafe_JROC1_XRF!$A$1:$T$133</definedName>
    <definedName name="_xlnm.Print_Area" localSheetId="0">Cover!$A$1:$L$14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6" l="1"/>
  <c r="E14" i="6"/>
  <c r="E15" i="6"/>
  <c r="E17" i="6"/>
  <c r="E25" i="6"/>
  <c r="E45" i="6"/>
  <c r="E46" i="6"/>
  <c r="E47" i="6"/>
  <c r="E60" i="6"/>
  <c r="E61" i="6"/>
  <c r="E63" i="6"/>
  <c r="E64" i="6"/>
  <c r="E65" i="6"/>
  <c r="E66" i="6"/>
  <c r="E77" i="6"/>
  <c r="E78" i="6"/>
  <c r="E79" i="6"/>
  <c r="E81" i="6"/>
  <c r="E86" i="6"/>
  <c r="E89" i="6"/>
  <c r="E93" i="6"/>
  <c r="E111" i="6"/>
  <c r="E124" i="6"/>
  <c r="E125" i="6"/>
  <c r="E126" i="6"/>
  <c r="E127" i="6"/>
  <c r="E128" i="6"/>
  <c r="E129" i="6"/>
  <c r="E130" i="6"/>
  <c r="F3" i="6"/>
  <c r="E3" i="6" s="1"/>
  <c r="F4" i="6"/>
  <c r="E4" i="6" s="1"/>
  <c r="F5" i="6"/>
  <c r="E5" i="6" s="1"/>
  <c r="F6" i="6"/>
  <c r="E6" i="6" s="1"/>
  <c r="F7" i="6"/>
  <c r="E7" i="6" s="1"/>
  <c r="F8" i="6"/>
  <c r="E8" i="6" s="1"/>
  <c r="F9" i="6"/>
  <c r="E9" i="6" s="1"/>
  <c r="F10" i="6"/>
  <c r="E10" i="6" s="1"/>
  <c r="F11" i="6"/>
  <c r="E11" i="6" s="1"/>
  <c r="F12" i="6"/>
  <c r="E12" i="6" s="1"/>
  <c r="F13" i="6"/>
  <c r="F14" i="6"/>
  <c r="F15" i="6"/>
  <c r="F16" i="6"/>
  <c r="E16" i="6" s="1"/>
  <c r="F17" i="6"/>
  <c r="F18" i="6"/>
  <c r="E18" i="6" s="1"/>
  <c r="F19" i="6"/>
  <c r="E19" i="6" s="1"/>
  <c r="F20" i="6"/>
  <c r="E20" i="6" s="1"/>
  <c r="F21" i="6"/>
  <c r="E21" i="6" s="1"/>
  <c r="F22" i="6"/>
  <c r="E22" i="6" s="1"/>
  <c r="F23" i="6"/>
  <c r="E23" i="6" s="1"/>
  <c r="F24" i="6"/>
  <c r="E24" i="6" s="1"/>
  <c r="F25" i="6"/>
  <c r="F26" i="6"/>
  <c r="E26" i="6" s="1"/>
  <c r="F27" i="6"/>
  <c r="E27" i="6" s="1"/>
  <c r="F28" i="6"/>
  <c r="E28" i="6" s="1"/>
  <c r="F29" i="6"/>
  <c r="E29" i="6" s="1"/>
  <c r="F30" i="6"/>
  <c r="E30" i="6" s="1"/>
  <c r="F31" i="6"/>
  <c r="E31" i="6" s="1"/>
  <c r="F32" i="6"/>
  <c r="E32" i="6" s="1"/>
  <c r="F33" i="6"/>
  <c r="E33" i="6" s="1"/>
  <c r="F34" i="6"/>
  <c r="E34" i="6" s="1"/>
  <c r="F35" i="6"/>
  <c r="E35" i="6" s="1"/>
  <c r="F36" i="6"/>
  <c r="E36" i="6" s="1"/>
  <c r="F37" i="6"/>
  <c r="E37" i="6" s="1"/>
  <c r="F38" i="6"/>
  <c r="E38" i="6" s="1"/>
  <c r="F39" i="6"/>
  <c r="E39" i="6" s="1"/>
  <c r="F40" i="6"/>
  <c r="E40" i="6" s="1"/>
  <c r="F41" i="6"/>
  <c r="E41" i="6" s="1"/>
  <c r="F42" i="6"/>
  <c r="E42" i="6" s="1"/>
  <c r="F43" i="6"/>
  <c r="E43" i="6" s="1"/>
  <c r="F44" i="6"/>
  <c r="E44" i="6" s="1"/>
  <c r="F45" i="6"/>
  <c r="F46" i="6"/>
  <c r="F47" i="6"/>
  <c r="F48" i="6"/>
  <c r="E48" i="6" s="1"/>
  <c r="F49" i="6"/>
  <c r="E49" i="6" s="1"/>
  <c r="F50" i="6"/>
  <c r="E50" i="6" s="1"/>
  <c r="F51" i="6"/>
  <c r="E51" i="6" s="1"/>
  <c r="F52" i="6"/>
  <c r="E52" i="6" s="1"/>
  <c r="F53" i="6"/>
  <c r="E53" i="6" s="1"/>
  <c r="F54" i="6"/>
  <c r="E54" i="6" s="1"/>
  <c r="F55" i="6"/>
  <c r="E55" i="6" s="1"/>
  <c r="F56" i="6"/>
  <c r="E56" i="6" s="1"/>
  <c r="F57" i="6"/>
  <c r="E57" i="6" s="1"/>
  <c r="F58" i="6"/>
  <c r="E58" i="6" s="1"/>
  <c r="F59" i="6"/>
  <c r="E59" i="6" s="1"/>
  <c r="F60" i="6"/>
  <c r="F61" i="6"/>
  <c r="F62" i="6"/>
  <c r="E62" i="6" s="1"/>
  <c r="F63" i="6"/>
  <c r="F64" i="6"/>
  <c r="F65" i="6"/>
  <c r="F66" i="6"/>
  <c r="F67" i="6"/>
  <c r="E67" i="6" s="1"/>
  <c r="F68" i="6"/>
  <c r="E68" i="6" s="1"/>
  <c r="F69" i="6"/>
  <c r="E69" i="6" s="1"/>
  <c r="F70" i="6"/>
  <c r="E70" i="6" s="1"/>
  <c r="F71" i="6"/>
  <c r="E71" i="6" s="1"/>
  <c r="F72" i="6"/>
  <c r="E72" i="6" s="1"/>
  <c r="F73" i="6"/>
  <c r="E73" i="6" s="1"/>
  <c r="F74" i="6"/>
  <c r="E74" i="6" s="1"/>
  <c r="F75" i="6"/>
  <c r="E75" i="6" s="1"/>
  <c r="F76" i="6"/>
  <c r="E76" i="6" s="1"/>
  <c r="F77" i="6"/>
  <c r="F78" i="6"/>
  <c r="F79" i="6"/>
  <c r="F80" i="6"/>
  <c r="E80" i="6" s="1"/>
  <c r="F81" i="6"/>
  <c r="F82" i="6"/>
  <c r="E82" i="6" s="1"/>
  <c r="F83" i="6"/>
  <c r="E83" i="6" s="1"/>
  <c r="F84" i="6"/>
  <c r="E84" i="6" s="1"/>
  <c r="F85" i="6"/>
  <c r="E85" i="6" s="1"/>
  <c r="F86" i="6"/>
  <c r="F87" i="6"/>
  <c r="E87" i="6" s="1"/>
  <c r="F88" i="6"/>
  <c r="E88" i="6" s="1"/>
  <c r="F89" i="6"/>
  <c r="F90" i="6"/>
  <c r="E90" i="6" s="1"/>
  <c r="F91" i="6"/>
  <c r="E91" i="6" s="1"/>
  <c r="F92" i="6"/>
  <c r="E92" i="6" s="1"/>
  <c r="F93" i="6"/>
  <c r="F94" i="6"/>
  <c r="E94" i="6" s="1"/>
  <c r="F95" i="6"/>
  <c r="E95" i="6" s="1"/>
  <c r="F96" i="6"/>
  <c r="E96" i="6" s="1"/>
  <c r="F97" i="6"/>
  <c r="E97" i="6" s="1"/>
  <c r="F98" i="6"/>
  <c r="E98" i="6" s="1"/>
  <c r="F99" i="6"/>
  <c r="E99" i="6" s="1"/>
  <c r="F100" i="6"/>
  <c r="E100" i="6" s="1"/>
  <c r="F101" i="6"/>
  <c r="E101" i="6" s="1"/>
  <c r="F102" i="6"/>
  <c r="E102" i="6" s="1"/>
  <c r="F103" i="6"/>
  <c r="E103" i="6" s="1"/>
  <c r="F104" i="6"/>
  <c r="E104" i="6" s="1"/>
  <c r="F105" i="6"/>
  <c r="E105" i="6" s="1"/>
  <c r="F106" i="6"/>
  <c r="E106" i="6" s="1"/>
  <c r="F107" i="6"/>
  <c r="E107" i="6" s="1"/>
  <c r="F108" i="6"/>
  <c r="E108" i="6" s="1"/>
  <c r="F109" i="6"/>
  <c r="E109" i="6" s="1"/>
  <c r="F110" i="6"/>
  <c r="E110" i="6" s="1"/>
  <c r="F111" i="6"/>
  <c r="F112" i="6"/>
  <c r="E112" i="6" s="1"/>
  <c r="F113" i="6"/>
  <c r="E113" i="6" s="1"/>
  <c r="F114" i="6"/>
  <c r="E114" i="6" s="1"/>
  <c r="F115" i="6"/>
  <c r="E115" i="6" s="1"/>
  <c r="F116" i="6"/>
  <c r="E116" i="6" s="1"/>
  <c r="F117" i="6"/>
  <c r="E117" i="6" s="1"/>
  <c r="F118" i="6"/>
  <c r="E118" i="6" s="1"/>
  <c r="F119" i="6"/>
  <c r="E119" i="6" s="1"/>
  <c r="F120" i="6"/>
  <c r="E120" i="6" s="1"/>
  <c r="F121" i="6"/>
  <c r="E121" i="6" s="1"/>
  <c r="F122" i="6"/>
  <c r="E122" i="6" s="1"/>
  <c r="F123" i="6"/>
  <c r="E123" i="6" s="1"/>
  <c r="F124" i="6"/>
  <c r="F125" i="6"/>
  <c r="F126" i="6"/>
  <c r="F127" i="6"/>
  <c r="F128" i="6"/>
  <c r="F129" i="6"/>
  <c r="F130" i="6"/>
  <c r="F131" i="6"/>
  <c r="E131" i="6" s="1"/>
  <c r="F132" i="6"/>
  <c r="E132" i="6" s="1"/>
  <c r="F133" i="6"/>
  <c r="E133" i="6" s="1"/>
  <c r="F2" i="6"/>
  <c r="E2" i="6" s="1"/>
</calcChain>
</file>

<file path=xl/sharedStrings.xml><?xml version="1.0" encoding="utf-8"?>
<sst xmlns="http://schemas.openxmlformats.org/spreadsheetml/2006/main" count="1292" uniqueCount="240">
  <si>
    <t>STAR</t>
  </si>
  <si>
    <t>Well</t>
  </si>
  <si>
    <t>Lithofaces</t>
  </si>
  <si>
    <t>Depth</t>
  </si>
  <si>
    <t>total</t>
  </si>
  <si>
    <t>Carbonate</t>
  </si>
  <si>
    <t>Clay</t>
  </si>
  <si>
    <t>Cyclosilicate</t>
  </si>
  <si>
    <t>Halide</t>
  </si>
  <si>
    <t>Hydroxide</t>
  </si>
  <si>
    <t>K-feldspar</t>
  </si>
  <si>
    <t>Orthosilicate</t>
  </si>
  <si>
    <t>Oxide</t>
  </si>
  <si>
    <t>Phosphate</t>
  </si>
  <si>
    <t>Plagioclase-feldspar</t>
  </si>
  <si>
    <t>Pyroxene</t>
  </si>
  <si>
    <t>Quartz</t>
  </si>
  <si>
    <t>Sulfate</t>
  </si>
  <si>
    <t>Sulfide</t>
  </si>
  <si>
    <t>Vermiculite</t>
  </si>
  <si>
    <t>130608</t>
  </si>
  <si>
    <t>JROC1</t>
  </si>
  <si>
    <t>Piper Picard</t>
  </si>
  <si>
    <t>130609</t>
  </si>
  <si>
    <t>130610</t>
  </si>
  <si>
    <t>130611</t>
  </si>
  <si>
    <t>130612</t>
  </si>
  <si>
    <t>130613</t>
  </si>
  <si>
    <t>130614</t>
  </si>
  <si>
    <t>Opeche</t>
  </si>
  <si>
    <t>130615</t>
  </si>
  <si>
    <t>130616</t>
  </si>
  <si>
    <t>130617</t>
  </si>
  <si>
    <t>130618</t>
  </si>
  <si>
    <t>130619</t>
  </si>
  <si>
    <t>130620</t>
  </si>
  <si>
    <t>Broom Creek</t>
  </si>
  <si>
    <t>130621</t>
  </si>
  <si>
    <t>130622</t>
  </si>
  <si>
    <t>130623</t>
  </si>
  <si>
    <t>130624</t>
  </si>
  <si>
    <t>130625</t>
  </si>
  <si>
    <t>130626</t>
  </si>
  <si>
    <t>130627</t>
  </si>
  <si>
    <t>130628</t>
  </si>
  <si>
    <t>130629</t>
  </si>
  <si>
    <t>130630</t>
  </si>
  <si>
    <t>130631</t>
  </si>
  <si>
    <t>130632</t>
  </si>
  <si>
    <t>130633</t>
  </si>
  <si>
    <t>130634</t>
  </si>
  <si>
    <t>130635</t>
  </si>
  <si>
    <t>130636</t>
  </si>
  <si>
    <t>130637</t>
  </si>
  <si>
    <t>130638</t>
  </si>
  <si>
    <t>130639</t>
  </si>
  <si>
    <t>130640</t>
  </si>
  <si>
    <t>130641</t>
  </si>
  <si>
    <t>130642</t>
  </si>
  <si>
    <t>130643</t>
  </si>
  <si>
    <t>130644</t>
  </si>
  <si>
    <t>130645</t>
  </si>
  <si>
    <t>130646</t>
  </si>
  <si>
    <t>130647</t>
  </si>
  <si>
    <t>130648</t>
  </si>
  <si>
    <t>130649</t>
  </si>
  <si>
    <t>130650</t>
  </si>
  <si>
    <t>130651</t>
  </si>
  <si>
    <t>130652</t>
  </si>
  <si>
    <t>130653</t>
  </si>
  <si>
    <t>130654</t>
  </si>
  <si>
    <t>130655</t>
  </si>
  <si>
    <t>130656</t>
  </si>
  <si>
    <t>130657</t>
  </si>
  <si>
    <t>130658</t>
  </si>
  <si>
    <t>130659</t>
  </si>
  <si>
    <t>130660</t>
  </si>
  <si>
    <t>130661</t>
  </si>
  <si>
    <t>130662</t>
  </si>
  <si>
    <t>Amsden</t>
  </si>
  <si>
    <t>130663</t>
  </si>
  <si>
    <t>130665</t>
  </si>
  <si>
    <t>130666</t>
  </si>
  <si>
    <t>130675</t>
  </si>
  <si>
    <t>130678</t>
  </si>
  <si>
    <t>130728</t>
  </si>
  <si>
    <t>IceBox FM</t>
  </si>
  <si>
    <t>130729</t>
  </si>
  <si>
    <t>130730</t>
  </si>
  <si>
    <t>130731</t>
  </si>
  <si>
    <t>130732</t>
  </si>
  <si>
    <t>130733</t>
  </si>
  <si>
    <t>Black Island FM</t>
  </si>
  <si>
    <t>130734</t>
  </si>
  <si>
    <t>130735</t>
  </si>
  <si>
    <t>130736</t>
  </si>
  <si>
    <t>130737</t>
  </si>
  <si>
    <t>130738</t>
  </si>
  <si>
    <t>130739</t>
  </si>
  <si>
    <t>130740</t>
  </si>
  <si>
    <t>130741</t>
  </si>
  <si>
    <t>130742</t>
  </si>
  <si>
    <t>130743</t>
  </si>
  <si>
    <t>Deadwood FM</t>
  </si>
  <si>
    <t>130745</t>
  </si>
  <si>
    <t>130747</t>
  </si>
  <si>
    <t>130748</t>
  </si>
  <si>
    <t>130751</t>
  </si>
  <si>
    <t>130752</t>
  </si>
  <si>
    <t>130755</t>
  </si>
  <si>
    <t>130758</t>
  </si>
  <si>
    <t>130759</t>
  </si>
  <si>
    <t>130760</t>
  </si>
  <si>
    <t>130761</t>
  </si>
  <si>
    <t>130764</t>
  </si>
  <si>
    <t>130765</t>
  </si>
  <si>
    <t>130813</t>
  </si>
  <si>
    <t>130814</t>
  </si>
  <si>
    <t>130815</t>
  </si>
  <si>
    <t>130816</t>
  </si>
  <si>
    <t>130817</t>
  </si>
  <si>
    <t>130818</t>
  </si>
  <si>
    <t>130819</t>
  </si>
  <si>
    <t>130820</t>
  </si>
  <si>
    <t>130821</t>
  </si>
  <si>
    <t>130822</t>
  </si>
  <si>
    <t>130823</t>
  </si>
  <si>
    <t>130824</t>
  </si>
  <si>
    <t>130825</t>
  </si>
  <si>
    <t>130826</t>
  </si>
  <si>
    <t>130827</t>
  </si>
  <si>
    <t>130828</t>
  </si>
  <si>
    <t>130829</t>
  </si>
  <si>
    <t>130830</t>
  </si>
  <si>
    <t>130831</t>
  </si>
  <si>
    <t>130832</t>
  </si>
  <si>
    <t>130833</t>
  </si>
  <si>
    <t>130834</t>
  </si>
  <si>
    <t>130835</t>
  </si>
  <si>
    <t>130836</t>
  </si>
  <si>
    <t>130837</t>
  </si>
  <si>
    <t>130838</t>
  </si>
  <si>
    <t>130839</t>
  </si>
  <si>
    <t>130840</t>
  </si>
  <si>
    <t>130841</t>
  </si>
  <si>
    <t>130842</t>
  </si>
  <si>
    <t>130843</t>
  </si>
  <si>
    <t>130845</t>
  </si>
  <si>
    <t>130846</t>
  </si>
  <si>
    <t>130847</t>
  </si>
  <si>
    <t>130848</t>
  </si>
  <si>
    <t>130849</t>
  </si>
  <si>
    <t>130850</t>
  </si>
  <si>
    <t>130851</t>
  </si>
  <si>
    <t>130853</t>
  </si>
  <si>
    <t>130855</t>
  </si>
  <si>
    <t>Precambrian</t>
  </si>
  <si>
    <t>130856</t>
  </si>
  <si>
    <t>130859</t>
  </si>
  <si>
    <t>130860</t>
  </si>
  <si>
    <t>Total</t>
  </si>
  <si>
    <t>Albite</t>
  </si>
  <si>
    <t>Anatase</t>
  </si>
  <si>
    <t>Anhydrite</t>
  </si>
  <si>
    <t>Ankerite</t>
  </si>
  <si>
    <t>Anorthite</t>
  </si>
  <si>
    <t>Apatite</t>
  </si>
  <si>
    <t>Augite</t>
  </si>
  <si>
    <t>Barite</t>
  </si>
  <si>
    <t>Berlinite</t>
  </si>
  <si>
    <t>Calcite</t>
  </si>
  <si>
    <t>Celestine</t>
  </si>
  <si>
    <t>Chlorite</t>
  </si>
  <si>
    <t>Cordierite</t>
  </si>
  <si>
    <t>Corundum</t>
  </si>
  <si>
    <t>Dolomite</t>
  </si>
  <si>
    <t>Epsomite</t>
  </si>
  <si>
    <t>Fayalite</t>
  </si>
  <si>
    <t>Glauconite</t>
  </si>
  <si>
    <t>Goethite</t>
  </si>
  <si>
    <t>Gypsum</t>
  </si>
  <si>
    <t>Halite</t>
  </si>
  <si>
    <t>Hematite</t>
  </si>
  <si>
    <t>Illite/Mica</t>
  </si>
  <si>
    <t>Ilmenite</t>
  </si>
  <si>
    <t>Jarosite</t>
  </si>
  <si>
    <t>Kaolinite</t>
  </si>
  <si>
    <t>Labradorite</t>
  </si>
  <si>
    <t>Leucite</t>
  </si>
  <si>
    <t>Maghemite</t>
  </si>
  <si>
    <t>Magnetite</t>
  </si>
  <si>
    <t>Marcasite</t>
  </si>
  <si>
    <t>Mica</t>
  </si>
  <si>
    <t>Microcline</t>
  </si>
  <si>
    <t>Natron</t>
  </si>
  <si>
    <t>Oligoclase</t>
  </si>
  <si>
    <t>Orthoclase</t>
  </si>
  <si>
    <t>Pyrite</t>
  </si>
  <si>
    <t>Rhodochrosite</t>
  </si>
  <si>
    <t>Rutile</t>
  </si>
  <si>
    <t>Siderite</t>
  </si>
  <si>
    <t>Smectite</t>
  </si>
  <si>
    <t>Strontianite</t>
  </si>
  <si>
    <t>Wollastonite</t>
  </si>
  <si>
    <t>X-ray Fluorescence (XRF) results in terms of Oxide  (%wt). This is a quantitative element assay. Balance is included and may represent high amounts of elements below Z = 6 (for example from carbonates or hydrates).</t>
  </si>
  <si>
    <t xml:space="preserve">XRD results in terms of specific  Minerals. This is a detailed report of the mineralolgy and relative concentrations (%wt) of each mineral per sample. </t>
  </si>
  <si>
    <t xml:space="preserve">X-ray Diffraction (XRD) results in terms of Mineral Classes. This table summarizes the amount of clays, carbonates, oxides etc… per sample. </t>
  </si>
  <si>
    <t>Description</t>
  </si>
  <si>
    <t>TAB</t>
  </si>
  <si>
    <t>Content:</t>
  </si>
  <si>
    <t>Shane Butler</t>
  </si>
  <si>
    <t>Analyst:</t>
  </si>
  <si>
    <t>Blaise Mibeck</t>
  </si>
  <si>
    <t>Operator:</t>
  </si>
  <si>
    <t>Natural Materials Analytical Research Laboratory (NMARL)</t>
  </si>
  <si>
    <t>Laboratory:</t>
  </si>
  <si>
    <t>XRD and XRF results for Carbonsafe-Phase3 Well JROC1</t>
  </si>
  <si>
    <t>CarbonSafe_JROC1_XRD-Mineral</t>
  </si>
  <si>
    <t>CarbonSafe_JROC1_XRD-Class</t>
  </si>
  <si>
    <t>CarbonSafe_JROC1_XRF</t>
  </si>
  <si>
    <t>Chioma Onwumelu and Blaise Mibeck</t>
  </si>
  <si>
    <t>Manager:</t>
  </si>
  <si>
    <t>Notes</t>
  </si>
  <si>
    <t>All Concentrations in %wt, empty cell implies concentrations below 0.1%</t>
  </si>
  <si>
    <t>Balance</t>
  </si>
  <si>
    <t>Al2O3</t>
  </si>
  <si>
    <t>BaO</t>
  </si>
  <si>
    <t>CaO</t>
  </si>
  <si>
    <t>Cl</t>
  </si>
  <si>
    <t>Fe2O3</t>
  </si>
  <si>
    <t>K2O</t>
  </si>
  <si>
    <t>MgO</t>
  </si>
  <si>
    <t>MnO</t>
  </si>
  <si>
    <t>Na2O</t>
  </si>
  <si>
    <t>P2O5</t>
  </si>
  <si>
    <t>SiO2</t>
  </si>
  <si>
    <t>SO3</t>
  </si>
  <si>
    <t>SrO</t>
  </si>
  <si>
    <t>TiO2</t>
  </si>
  <si>
    <t>130749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</si>
</sst>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96"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64" formatCode="0.0%"/>
      <alignment horizontal="center" vertical="center" textRotation="0" wrapText="0" indent="0" justifyLastLine="0" shrinkToFit="0" readingOrder="0"/>
    </dxf>
    <dxf>
      <numFmt numFmtId="164" formatCode="0.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64" formatCode="0.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 readingOrder="0"/>
    </dxf>
    <dxf>
      <numFmt numFmtId="164" formatCode="0.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35941" cy="963551"/>
    <xdr:pic>
      <xdr:nvPicPr>
        <xdr:cNvPr id="2" name="Picture 1">
          <a:extLst>
            <a:ext uri="{FF2B5EF4-FFF2-40B4-BE49-F238E27FC236}">
              <a16:creationId xmlns:a16="http://schemas.microsoft.com/office/drawing/2014/main" id="{32A7B6BF-A745-4F62-94C5-DFD0E331A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35941" cy="96355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214FFF-CF7C-479D-85B5-A17FD967E02C}" name="Table2" displayName="Table2" ref="A1:T132" totalsRowShown="0" headerRowDxfId="95" dataDxfId="94">
  <autoFilter ref="A1:T132" xr:uid="{73214FFF-CF7C-479D-85B5-A17FD967E02C}"/>
  <tableColumns count="20">
    <tableColumn id="1" xr3:uid="{74BF4BFE-B485-4717-9490-4BC1D416306A}" name="STAR" dataDxfId="93"/>
    <tableColumn id="2" xr3:uid="{196C9929-95A5-456C-AC04-D576BEBA87DF}" name="Well" dataDxfId="92"/>
    <tableColumn id="3" xr3:uid="{6FC9C445-B473-4637-95C6-D7CBCA6C25DE}" name="Lithofaces" dataDxfId="91"/>
    <tableColumn id="4" xr3:uid="{64429DA6-7C17-4EEF-AC28-70BEA73108D0}" name="Depth" dataDxfId="90"/>
    <tableColumn id="5" xr3:uid="{EB98A8D0-442C-4397-8BA3-217AA6CD184B}" name="total" dataDxfId="89"/>
    <tableColumn id="6" xr3:uid="{EA29D1D2-A5D4-477C-BB11-E0F3928A5AD6}" name="Carbonate" dataDxfId="88"/>
    <tableColumn id="7" xr3:uid="{715CEEF8-854F-49B4-A5C8-D281AA9C3F0E}" name="Clay" dataDxfId="87"/>
    <tableColumn id="8" xr3:uid="{FCFAF8E1-BFF4-4741-A80E-EEE60AAC1D99}" name="Cyclosilicate" dataDxfId="86"/>
    <tableColumn id="9" xr3:uid="{C64EEE85-EE4A-414E-9BCD-7D0340D558E0}" name="Halide" dataDxfId="85"/>
    <tableColumn id="10" xr3:uid="{ACD658D9-59EC-4244-B573-AD0A6E898E91}" name="Hydroxide" dataDxfId="84"/>
    <tableColumn id="11" xr3:uid="{5A956CEF-49CF-434B-9FD6-6B8EC34F5A77}" name="K-feldspar" dataDxfId="83"/>
    <tableColumn id="12" xr3:uid="{D31EF62E-4716-41DF-B730-88A423294F6A}" name="Orthosilicate" dataDxfId="82"/>
    <tableColumn id="13" xr3:uid="{11B1A2A9-6BCE-47F5-A508-7741303FD796}" name="Oxide" dataDxfId="81"/>
    <tableColumn id="14" xr3:uid="{95D5E1E3-13AA-4FB1-BEBE-312BBB0F0D52}" name="Phosphate" dataDxfId="80"/>
    <tableColumn id="15" xr3:uid="{C43C1C32-50BC-4DC8-9F2E-9F3E91845EC7}" name="Plagioclase-feldspar" dataDxfId="79"/>
    <tableColumn id="16" xr3:uid="{37A17CE3-B0D2-41EF-8EA9-56AB3A39F691}" name="Pyroxene" dataDxfId="78"/>
    <tableColumn id="17" xr3:uid="{692B6BD0-AAE4-4D3B-BEF6-3AC0CB6B144C}" name="Quartz" dataDxfId="77"/>
    <tableColumn id="18" xr3:uid="{A65C5711-9763-41F8-AA7D-B1B77BC3B471}" name="Sulfate" dataDxfId="76"/>
    <tableColumn id="19" xr3:uid="{54548212-0BB2-44A1-8699-EE4619465562}" name="Sulfide" dataDxfId="75"/>
    <tableColumn id="20" xr3:uid="{DD583CA6-5DF2-4778-A631-94C3585CB1CE}" name="Vermiculite" dataDxfId="7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AC043C-C615-4ED0-A4FE-CE2C5EC3730D}" name="Table1" displayName="Table1" ref="A1:AX132" totalsRowShown="0" headerRowDxfId="73" dataDxfId="72">
  <autoFilter ref="A1:AX132" xr:uid="{81AC043C-C615-4ED0-A4FE-CE2C5EC3730D}"/>
  <tableColumns count="50">
    <tableColumn id="1" xr3:uid="{972DFC3D-C110-4283-98C9-523627F3C7AB}" name="STAR" dataDxfId="71"/>
    <tableColumn id="2" xr3:uid="{45CFD998-9E1F-4235-BC56-3068537786AE}" name="Well" dataDxfId="70"/>
    <tableColumn id="3" xr3:uid="{29406121-FCEC-45B6-825F-5A1BACCED806}" name="Lithofaces" dataDxfId="69"/>
    <tableColumn id="4" xr3:uid="{260287A2-BEB8-4E28-AC73-96FD68C4F277}" name="Depth" dataDxfId="68"/>
    <tableColumn id="5" xr3:uid="{D03F97CE-07A7-4716-A7BD-9F598430BC6E}" name="Total" dataDxfId="67"/>
    <tableColumn id="6" xr3:uid="{47270CE8-2C66-4339-8BA5-D92592026B43}" name="Albite" dataDxfId="66"/>
    <tableColumn id="7" xr3:uid="{1C86CF38-90AF-427F-852D-F52F3E509D9D}" name="Anatase" dataDxfId="65"/>
    <tableColumn id="8" xr3:uid="{69083D70-D1F4-44F1-A345-AC6834D59954}" name="Anhydrite" dataDxfId="64"/>
    <tableColumn id="9" xr3:uid="{EC4F2851-C5FC-44B9-9642-F043EC1E5337}" name="Ankerite" dataDxfId="63"/>
    <tableColumn id="10" xr3:uid="{871BFD16-8742-4073-9A98-0636F1E8EBA2}" name="Anorthite" dataDxfId="62"/>
    <tableColumn id="11" xr3:uid="{9C9D6046-A2AE-4B26-8A07-5E59693E992B}" name="Apatite" dataDxfId="61"/>
    <tableColumn id="12" xr3:uid="{963F30B7-65FE-410A-AEB6-3A4C136950D7}" name="Augite" dataDxfId="60"/>
    <tableColumn id="13" xr3:uid="{0B3EE36C-EEF0-4778-9F05-852EECE3D8AF}" name="Barite" dataDxfId="59"/>
    <tableColumn id="14" xr3:uid="{79BFF693-6C24-4051-87AA-24F717A43986}" name="Berlinite" dataDxfId="58"/>
    <tableColumn id="15" xr3:uid="{2B6EAECB-0401-44C6-8A36-A1EEF52CE8DD}" name="Calcite" dataDxfId="57"/>
    <tableColumn id="16" xr3:uid="{B0F226D7-D0FE-49DB-9F99-B08A5174F88A}" name="Celestine" dataDxfId="56"/>
    <tableColumn id="17" xr3:uid="{C8509B58-3EBB-41F2-A623-450199121164}" name="Chlorite" dataDxfId="55"/>
    <tableColumn id="18" xr3:uid="{66AF4C55-3FE7-4B90-8E72-AC33A87CFDD7}" name="Cordierite" dataDxfId="54"/>
    <tableColumn id="19" xr3:uid="{AB8DC56D-DDB5-4087-8160-C4F9A37A143B}" name="Corundum" dataDxfId="53"/>
    <tableColumn id="20" xr3:uid="{76C7A5DF-87DE-4F6A-BF37-0D9E46D28ADC}" name="Dolomite" dataDxfId="52"/>
    <tableColumn id="21" xr3:uid="{64F51233-F386-463E-BFFC-4D8462224699}" name="Epsomite" dataDxfId="51"/>
    <tableColumn id="22" xr3:uid="{CCCF57B8-76EF-4172-B5F3-1AF7797E52DE}" name="Fayalite" dataDxfId="50"/>
    <tableColumn id="23" xr3:uid="{E25B580C-DA68-4DFA-B732-B9D17B61D7E0}" name="Glauconite" dataDxfId="49"/>
    <tableColumn id="24" xr3:uid="{B2A754A2-A054-46A4-A503-B9300EA14274}" name="Goethite" dataDxfId="48"/>
    <tableColumn id="25" xr3:uid="{65C892EA-3432-43EF-A518-AD2FCBB16BBA}" name="Gypsum" dataDxfId="47"/>
    <tableColumn id="26" xr3:uid="{AE1C98B2-DA65-4FFD-A2D4-F9C918D9DB58}" name="Halite" dataDxfId="46"/>
    <tableColumn id="27" xr3:uid="{81D2005C-F5CB-41F3-97F1-D57E6C58FE7E}" name="Hematite" dataDxfId="45"/>
    <tableColumn id="28" xr3:uid="{6A83E404-5603-4F38-AC7C-3A30B2982489}" name="Illite/Mica" dataDxfId="44"/>
    <tableColumn id="29" xr3:uid="{DA346B2D-5A97-4429-8BDF-4CE6951863FE}" name="Ilmenite" dataDxfId="43"/>
    <tableColumn id="30" xr3:uid="{479C54EB-A8F6-45C0-90A0-7CD816FC560A}" name="Jarosite" dataDxfId="42"/>
    <tableColumn id="31" xr3:uid="{78DE535F-0BE7-474F-90BF-F1053A79F63A}" name="Kaolinite" dataDxfId="41"/>
    <tableColumn id="32" xr3:uid="{860D96C7-8E12-4025-BA58-1E5A37C5B111}" name="Labradorite" dataDxfId="40"/>
    <tableColumn id="33" xr3:uid="{71AFFFD2-1415-4155-998F-4E4A4F755B79}" name="Leucite" dataDxfId="39"/>
    <tableColumn id="34" xr3:uid="{BAC63880-1066-4301-9998-AB5F2681AB4E}" name="Maghemite" dataDxfId="38"/>
    <tableColumn id="35" xr3:uid="{0EE3F01B-0159-42B0-8019-565FCCB96EEA}" name="Magnetite" dataDxfId="37"/>
    <tableColumn id="36" xr3:uid="{D8B520A9-5E8C-44B3-ACA0-6FF560C2E9E6}" name="Marcasite" dataDxfId="36"/>
    <tableColumn id="37" xr3:uid="{D895DF0E-1B89-4FE1-8159-F9AD2E50E120}" name="Mica" dataDxfId="35"/>
    <tableColumn id="38" xr3:uid="{C0197C3C-288B-4CFD-A849-23FA52F0FA0F}" name="Microcline" dataDxfId="34"/>
    <tableColumn id="39" xr3:uid="{9111426F-FE2D-46B6-A1CB-41C05A02C2D8}" name="Natron" dataDxfId="33"/>
    <tableColumn id="40" xr3:uid="{198C0236-9440-433E-BDF3-07B01E70CF68}" name="Oligoclase" dataDxfId="32"/>
    <tableColumn id="41" xr3:uid="{BE4C1147-CCAA-42A9-98B9-15A442FC1E4A}" name="Orthoclase" dataDxfId="31"/>
    <tableColumn id="42" xr3:uid="{D4151804-64F3-4150-A9B7-E48FD77E34B1}" name="Pyrite" dataDxfId="30"/>
    <tableColumn id="43" xr3:uid="{8DC87102-BF65-4C81-BA16-7B8ED5339493}" name="Quartz" dataDxfId="29"/>
    <tableColumn id="44" xr3:uid="{4D7519B7-0B30-40E7-AE4C-A0A7D72A4C64}" name="Rhodochrosite" dataDxfId="28"/>
    <tableColumn id="45" xr3:uid="{2801D118-FC22-44AC-8299-6BAB85DE9C1F}" name="Rutile" dataDxfId="27"/>
    <tableColumn id="46" xr3:uid="{4DB7248B-CCD4-4E3B-AFD4-572D75F8DBB6}" name="Siderite" dataDxfId="26"/>
    <tableColumn id="47" xr3:uid="{E3B3716E-7489-4422-9197-051690E17117}" name="Smectite" dataDxfId="25"/>
    <tableColumn id="48" xr3:uid="{D072B083-46BB-4D85-B1D8-AD895B580DA3}" name="Strontianite" dataDxfId="24"/>
    <tableColumn id="49" xr3:uid="{B8631892-BF28-46BA-8FC7-D1D3B3F7EA65}" name="Vermiculite" dataDxfId="23"/>
    <tableColumn id="50" xr3:uid="{139EF0C0-13C3-414E-B932-9B695920A230}" name="Wollastonite" dataDxfId="2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0E20501-FC44-4A53-B9CF-99AB7A75FB76}" name="Table5" displayName="Table5" ref="A1:T133" totalsRowShown="0" headerRowDxfId="17" dataDxfId="16">
  <autoFilter ref="A1:T133" xr:uid="{40E20501-FC44-4A53-B9CF-99AB7A75FB76}"/>
  <tableColumns count="20">
    <tableColumn id="1" xr3:uid="{49BA2596-EE55-40A5-9DD0-5460158770F5}" name="STAR" dataDxfId="21"/>
    <tableColumn id="2" xr3:uid="{379351D5-96AD-422A-A929-749942441972}" name="Well" dataDxfId="20"/>
    <tableColumn id="3" xr3:uid="{D789387D-34A9-4EC7-800B-BAF9816C8CC4}" name="Lithofaces" dataDxfId="19"/>
    <tableColumn id="4" xr3:uid="{A1E1AE57-7D58-48A2-8755-223877974D6A}" name="Depth" dataDxfId="18"/>
    <tableColumn id="20" xr3:uid="{33C3CE50-2712-4988-93AB-858BF398138E}" name="Total" dataDxfId="15">
      <calculatedColumnFormula>SUM(Table5[[#This Row],[Balance]:[TiO2]])</calculatedColumnFormula>
    </tableColumn>
    <tableColumn id="5" xr3:uid="{E5BD2736-2C68-431F-B466-B866B85270DD}" name="Balance" dataDxfId="14">
      <calculatedColumnFormula>1-SUM(Table5[[#This Row],[Al2O3]:[TiO2]])</calculatedColumnFormula>
    </tableColumn>
    <tableColumn id="6" xr3:uid="{B789CB67-CE61-4BCD-AA9C-AFC998D6F5BD}" name="Al2O3" dataDxfId="13"/>
    <tableColumn id="7" xr3:uid="{3B35D666-CD7A-4A3D-B4D8-F355CBFDFE82}" name="BaO" dataDxfId="12"/>
    <tableColumn id="8" xr3:uid="{6A528D47-A4F2-4320-90C0-82732959A8F9}" name="CaO" dataDxfId="11"/>
    <tableColumn id="9" xr3:uid="{176FE429-300D-45B4-9409-2410B910E235}" name="Cl" dataDxfId="10"/>
    <tableColumn id="10" xr3:uid="{834B9AF9-B5CF-4A35-B4D6-D7A08CE5C12E}" name="Fe2O3" dataDxfId="9"/>
    <tableColumn id="11" xr3:uid="{088B4D90-CBAF-4C63-86BB-B259C2B2CD60}" name="K2O" dataDxfId="8"/>
    <tableColumn id="12" xr3:uid="{D5175A19-A767-40B5-97D9-8FB7E1E898DF}" name="MgO" dataDxfId="7"/>
    <tableColumn id="13" xr3:uid="{35A1FF4F-D7B8-4A7A-8F99-E69907DCB05C}" name="MnO" dataDxfId="6"/>
    <tableColumn id="14" xr3:uid="{0384323D-9214-4615-A2BF-82D5310FDF86}" name="Na2O" dataDxfId="5"/>
    <tableColumn id="15" xr3:uid="{182F0FD6-3EED-45F4-B697-696B3B8EFC19}" name="P2O5" dataDxfId="4"/>
    <tableColumn id="16" xr3:uid="{9F79DDD1-408C-4E78-A1C7-17C24E01528E}" name="SiO2" dataDxfId="3"/>
    <tableColumn id="17" xr3:uid="{CC3D18EE-3576-4341-A8B7-904A0E6FF658}" name="SO3" dataDxfId="2"/>
    <tableColumn id="18" xr3:uid="{CF446A13-5036-4E6F-906F-32CFD3FE6C4B}" name="SrO" dataDxfId="1"/>
    <tableColumn id="19" xr3:uid="{15D383CB-4E6A-4312-8728-15C9ED94295E}" name="TiO2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356EF-10C6-45DB-8C8B-820082AB0A14}">
  <dimension ref="B1:N20"/>
  <sheetViews>
    <sheetView tabSelected="1" zoomScaleNormal="100" workbookViewId="0">
      <selection activeCell="B8" sqref="B8"/>
    </sheetView>
  </sheetViews>
  <sheetFormatPr defaultRowHeight="14.5" x14ac:dyDescent="0.35"/>
  <cols>
    <col min="1" max="1" width="10.90625" customWidth="1"/>
    <col min="2" max="2" width="32.453125" bestFit="1" customWidth="1"/>
    <col min="3" max="3" width="26.7265625" customWidth="1"/>
    <col min="4" max="4" width="33.7265625" customWidth="1"/>
    <col min="5" max="5" width="8.7265625" style="4"/>
  </cols>
  <sheetData>
    <row r="1" spans="2:14" s="5" customFormat="1" ht="15.5" x14ac:dyDescent="0.35"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spans="2:14" s="5" customFormat="1" ht="15.5" x14ac:dyDescent="0.35">
      <c r="C2" s="7" t="s">
        <v>215</v>
      </c>
      <c r="D2" s="6" t="s">
        <v>214</v>
      </c>
      <c r="G2" s="6"/>
      <c r="H2" s="6"/>
      <c r="I2" s="6"/>
      <c r="J2" s="6"/>
      <c r="K2" s="6"/>
      <c r="L2" s="6"/>
      <c r="M2" s="6"/>
      <c r="N2" s="6"/>
    </row>
    <row r="3" spans="2:14" s="5" customFormat="1" ht="15.5" x14ac:dyDescent="0.35">
      <c r="C3" s="7" t="s">
        <v>221</v>
      </c>
      <c r="D3" s="6" t="s">
        <v>210</v>
      </c>
      <c r="G3" s="6"/>
      <c r="H3" s="6"/>
      <c r="I3" s="6"/>
      <c r="J3" s="6"/>
      <c r="K3" s="6"/>
      <c r="L3" s="6"/>
      <c r="M3" s="6"/>
      <c r="N3" s="6"/>
    </row>
    <row r="4" spans="2:14" s="5" customFormat="1" ht="15.5" x14ac:dyDescent="0.35">
      <c r="C4" s="7" t="s">
        <v>213</v>
      </c>
      <c r="D4" s="6" t="s">
        <v>212</v>
      </c>
      <c r="G4" s="6"/>
      <c r="H4" s="6"/>
      <c r="I4" s="6"/>
      <c r="J4" s="6"/>
      <c r="K4" s="6"/>
      <c r="L4" s="6"/>
      <c r="M4" s="6"/>
      <c r="N4" s="6"/>
    </row>
    <row r="5" spans="2:14" s="5" customFormat="1" ht="15.5" x14ac:dyDescent="0.35">
      <c r="C5" s="7" t="s">
        <v>211</v>
      </c>
      <c r="D5" s="6" t="s">
        <v>220</v>
      </c>
      <c r="G5" s="6"/>
      <c r="H5" s="6"/>
      <c r="I5" s="6"/>
      <c r="J5" s="6"/>
      <c r="K5" s="6"/>
      <c r="L5" s="6"/>
      <c r="M5" s="6"/>
      <c r="N5" s="6"/>
    </row>
    <row r="6" spans="2:14" s="5" customFormat="1" ht="15.5" x14ac:dyDescent="0.35">
      <c r="C6" s="7" t="s">
        <v>209</v>
      </c>
      <c r="D6" s="6" t="s">
        <v>216</v>
      </c>
      <c r="E6" s="7"/>
      <c r="F6" s="6"/>
      <c r="G6" s="6"/>
      <c r="H6" s="6"/>
      <c r="I6" s="6"/>
      <c r="J6" s="6"/>
      <c r="K6" s="6"/>
      <c r="L6" s="6"/>
      <c r="M6" s="6"/>
      <c r="N6" s="6"/>
    </row>
    <row r="8" spans="2:14" s="8" customFormat="1" ht="14" x14ac:dyDescent="0.3">
      <c r="E8" s="9"/>
    </row>
    <row r="9" spans="2:14" s="8" customFormat="1" ht="14" x14ac:dyDescent="0.3">
      <c r="E9" s="9"/>
    </row>
    <row r="10" spans="2:14" s="8" customFormat="1" ht="14" x14ac:dyDescent="0.3">
      <c r="E10" s="9"/>
    </row>
    <row r="11" spans="2:14" s="8" customFormat="1" ht="14" x14ac:dyDescent="0.3">
      <c r="B11" s="10" t="s">
        <v>208</v>
      </c>
      <c r="C11" s="10" t="s">
        <v>207</v>
      </c>
      <c r="D11" s="10" t="s">
        <v>222</v>
      </c>
      <c r="E11" s="9"/>
    </row>
    <row r="12" spans="2:14" s="13" customFormat="1" ht="84" x14ac:dyDescent="0.35">
      <c r="B12" s="11" t="s">
        <v>218</v>
      </c>
      <c r="C12" s="12" t="s">
        <v>206</v>
      </c>
      <c r="D12" s="12" t="s">
        <v>223</v>
      </c>
    </row>
    <row r="13" spans="2:14" s="13" customFormat="1" ht="84" x14ac:dyDescent="0.35">
      <c r="B13" s="11" t="s">
        <v>217</v>
      </c>
      <c r="C13" s="12" t="s">
        <v>205</v>
      </c>
      <c r="D13" s="12"/>
    </row>
    <row r="14" spans="2:14" s="13" customFormat="1" ht="126" x14ac:dyDescent="0.35">
      <c r="B14" s="11" t="s">
        <v>219</v>
      </c>
      <c r="C14" s="12" t="s">
        <v>204</v>
      </c>
      <c r="D14" s="12"/>
    </row>
    <row r="15" spans="2:14" s="8" customFormat="1" ht="14" x14ac:dyDescent="0.3">
      <c r="E15" s="9"/>
    </row>
    <row r="16" spans="2:14" s="8" customFormat="1" ht="14" x14ac:dyDescent="0.3">
      <c r="E16" s="9"/>
    </row>
    <row r="17" spans="5:5" s="8" customFormat="1" ht="14" x14ac:dyDescent="0.3">
      <c r="E17" s="9"/>
    </row>
    <row r="18" spans="5:5" s="8" customFormat="1" ht="14" x14ac:dyDescent="0.3">
      <c r="E18" s="9"/>
    </row>
    <row r="19" spans="5:5" s="8" customFormat="1" ht="14" x14ac:dyDescent="0.3">
      <c r="E19" s="9"/>
    </row>
    <row r="20" spans="5:5" s="8" customFormat="1" ht="14" x14ac:dyDescent="0.3">
      <c r="E20" s="9"/>
    </row>
  </sheetData>
  <hyperlinks>
    <hyperlink ref="B12" location="'CarbonSafe_JROC1_XRD-Class'!A1" display="CarbonSafe_JROC1_XRD-Class" xr:uid="{DADEAF73-5D34-4968-BC4C-781289D1F287}"/>
    <hyperlink ref="B13" location="'CarbonSafe_JROC1_XRD-Mineral'!A1" display="CarbonSafe_JROC1_XRD-Mineral" xr:uid="{CFEC356C-B468-4031-977F-41566A0D05C7}"/>
    <hyperlink ref="B14" location="CarbonSafe_JROC1_XRF!A1" display="CarbonSafe_JROC1_XRF" xr:uid="{C7B6A07B-8FEA-448C-8A23-ED7CFC1399D6}"/>
  </hyperlinks>
  <pageMargins left="0.7" right="0.7" top="0.75" bottom="0.75" header="0.3" footer="0.3"/>
  <pageSetup scale="63" orientation="portrait" r:id="rId1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2"/>
  <sheetViews>
    <sheetView topLeftCell="D1" workbookViewId="0">
      <selection activeCell="J25" sqref="J25"/>
    </sheetView>
  </sheetViews>
  <sheetFormatPr defaultRowHeight="14.5" x14ac:dyDescent="0.35"/>
  <cols>
    <col min="1" max="1" width="9.6328125" style="1" bestFit="1" customWidth="1"/>
    <col min="2" max="2" width="9.54296875" style="1" bestFit="1" customWidth="1"/>
    <col min="3" max="3" width="14" style="1" bestFit="1" customWidth="1"/>
    <col min="4" max="4" width="10.6328125" style="1" bestFit="1" customWidth="1"/>
    <col min="5" max="5" width="11.81640625" style="3" bestFit="1" customWidth="1"/>
    <col min="6" max="6" width="14.1796875" style="1" bestFit="1" customWidth="1"/>
    <col min="7" max="7" width="11.81640625" style="1" bestFit="1" customWidth="1"/>
    <col min="8" max="8" width="15.90625" style="1" bestFit="1" customWidth="1"/>
    <col min="9" max="9" width="11.81640625" style="1" bestFit="1" customWidth="1"/>
    <col min="10" max="11" width="14.1796875" style="1" bestFit="1" customWidth="1"/>
    <col min="12" max="12" width="16.36328125" style="1" bestFit="1" customWidth="1"/>
    <col min="13" max="13" width="11.81640625" style="1" bestFit="1" customWidth="1"/>
    <col min="14" max="14" width="14.453125" style="1" bestFit="1" customWidth="1"/>
    <col min="15" max="15" width="22.7265625" style="1" bestFit="1" customWidth="1"/>
    <col min="16" max="16" width="13.453125" style="1" bestFit="1" customWidth="1"/>
    <col min="17" max="19" width="11.81640625" style="1" bestFit="1" customWidth="1"/>
    <col min="20" max="20" width="15.36328125" style="1" bestFit="1" customWidth="1"/>
    <col min="21" max="16384" width="8.7265625" style="1"/>
  </cols>
  <sheetData>
    <row r="1" spans="1:20" x14ac:dyDescent="0.3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35">
      <c r="A2" s="1" t="s">
        <v>20</v>
      </c>
      <c r="B2" s="1" t="s">
        <v>21</v>
      </c>
      <c r="C2" s="1" t="s">
        <v>22</v>
      </c>
      <c r="D2" s="1">
        <v>4622</v>
      </c>
      <c r="E2" s="3">
        <v>0.99999989219999996</v>
      </c>
      <c r="F2" s="2">
        <v>6.1975361999999999E-2</v>
      </c>
      <c r="G2" s="2">
        <v>7.7542319999999998E-2</v>
      </c>
      <c r="H2" s="2"/>
      <c r="I2" s="2"/>
      <c r="J2" s="2"/>
      <c r="K2" s="2">
        <v>0.23325104999999999</v>
      </c>
      <c r="L2" s="2"/>
      <c r="M2" s="2"/>
      <c r="N2" s="2"/>
      <c r="O2" s="2">
        <v>5.9720559999999999E-2</v>
      </c>
      <c r="P2" s="2"/>
      <c r="Q2" s="2">
        <v>0.5654555</v>
      </c>
      <c r="R2" s="2"/>
      <c r="S2" s="2">
        <v>2.0551001999999999E-3</v>
      </c>
      <c r="T2" s="2"/>
    </row>
    <row r="3" spans="1:20" x14ac:dyDescent="0.35">
      <c r="A3" s="1" t="s">
        <v>23</v>
      </c>
      <c r="B3" s="1" t="s">
        <v>21</v>
      </c>
      <c r="C3" s="1" t="s">
        <v>22</v>
      </c>
      <c r="D3" s="1">
        <v>4636.5</v>
      </c>
      <c r="E3" s="3">
        <v>1.0000000520000001</v>
      </c>
      <c r="F3" s="2">
        <v>0.104967428</v>
      </c>
      <c r="G3" s="2">
        <v>3.6867574E-2</v>
      </c>
      <c r="H3" s="2"/>
      <c r="I3" s="2">
        <v>1.029644E-2</v>
      </c>
      <c r="J3" s="2"/>
      <c r="K3" s="2"/>
      <c r="L3" s="2"/>
      <c r="M3" s="2"/>
      <c r="N3" s="2"/>
      <c r="O3" s="2"/>
      <c r="P3" s="2"/>
      <c r="Q3" s="2">
        <v>4.2527910000000002E-2</v>
      </c>
      <c r="R3" s="2">
        <v>0.80534070000000002</v>
      </c>
      <c r="S3" s="2"/>
      <c r="T3" s="2"/>
    </row>
    <row r="4" spans="1:20" x14ac:dyDescent="0.35">
      <c r="A4" s="1" t="s">
        <v>24</v>
      </c>
      <c r="B4" s="1" t="s">
        <v>21</v>
      </c>
      <c r="C4" s="1" t="s">
        <v>22</v>
      </c>
      <c r="D4" s="1">
        <v>4647</v>
      </c>
      <c r="E4" s="3">
        <v>0.99999991730000004</v>
      </c>
      <c r="F4" s="2">
        <v>7.5025064000000002E-2</v>
      </c>
      <c r="G4" s="2">
        <v>4.9600332999999996E-3</v>
      </c>
      <c r="H4" s="2"/>
      <c r="I4" s="2"/>
      <c r="J4" s="2"/>
      <c r="K4" s="2"/>
      <c r="L4" s="2"/>
      <c r="M4" s="2"/>
      <c r="N4" s="2"/>
      <c r="O4" s="2"/>
      <c r="P4" s="2"/>
      <c r="Q4" s="2">
        <v>3.1638319999999998E-2</v>
      </c>
      <c r="R4" s="2">
        <v>0.88837650000000001</v>
      </c>
      <c r="S4" s="2"/>
      <c r="T4" s="2"/>
    </row>
    <row r="5" spans="1:20" x14ac:dyDescent="0.35">
      <c r="A5" s="1" t="s">
        <v>25</v>
      </c>
      <c r="B5" s="1" t="s">
        <v>21</v>
      </c>
      <c r="C5" s="1" t="s">
        <v>22</v>
      </c>
      <c r="D5" s="1">
        <v>4662</v>
      </c>
      <c r="E5" s="3">
        <v>0.99999990599999999</v>
      </c>
      <c r="F5" s="2">
        <v>4.4873150000000004E-3</v>
      </c>
      <c r="G5" s="2"/>
      <c r="H5" s="2"/>
      <c r="I5" s="2"/>
      <c r="J5" s="2"/>
      <c r="K5" s="2"/>
      <c r="L5" s="2"/>
      <c r="M5" s="2"/>
      <c r="N5" s="2"/>
      <c r="O5" s="2"/>
      <c r="P5" s="2"/>
      <c r="Q5" s="2">
        <v>9.7813910000000004E-3</v>
      </c>
      <c r="R5" s="2">
        <v>0.98573120000000003</v>
      </c>
      <c r="S5" s="2"/>
      <c r="T5" s="2"/>
    </row>
    <row r="6" spans="1:20" x14ac:dyDescent="0.35">
      <c r="A6" s="1" t="s">
        <v>26</v>
      </c>
      <c r="B6" s="1" t="s">
        <v>21</v>
      </c>
      <c r="C6" s="1" t="s">
        <v>22</v>
      </c>
      <c r="D6" s="1">
        <v>4676</v>
      </c>
      <c r="E6" s="3">
        <v>0.99999994940000003</v>
      </c>
      <c r="F6" s="2">
        <v>0.32999279999999998</v>
      </c>
      <c r="G6" s="2">
        <v>0.1643473214</v>
      </c>
      <c r="H6" s="2"/>
      <c r="I6" s="2"/>
      <c r="J6" s="2"/>
      <c r="K6" s="2">
        <v>3.8300840000000003E-2</v>
      </c>
      <c r="L6" s="2"/>
      <c r="M6" s="2">
        <v>4.7402679999999997E-3</v>
      </c>
      <c r="N6" s="2"/>
      <c r="O6" s="2">
        <v>2.6282819999999998E-2</v>
      </c>
      <c r="P6" s="2"/>
      <c r="Q6" s="2">
        <v>0.22773589999999999</v>
      </c>
      <c r="R6" s="2">
        <v>0.20860000000000001</v>
      </c>
      <c r="S6" s="2"/>
      <c r="T6" s="2"/>
    </row>
    <row r="7" spans="1:20" x14ac:dyDescent="0.35">
      <c r="A7" s="1" t="s">
        <v>27</v>
      </c>
      <c r="B7" s="1" t="s">
        <v>21</v>
      </c>
      <c r="C7" s="1" t="s">
        <v>22</v>
      </c>
      <c r="D7" s="1">
        <v>4681</v>
      </c>
      <c r="E7" s="3">
        <v>1.0000000170000001</v>
      </c>
      <c r="F7" s="2">
        <v>0.218827993</v>
      </c>
      <c r="G7" s="2">
        <v>0.10258137000000001</v>
      </c>
      <c r="H7" s="2"/>
      <c r="I7" s="2"/>
      <c r="J7" s="2"/>
      <c r="K7" s="2">
        <v>3.6255389999999998E-2</v>
      </c>
      <c r="L7" s="2"/>
      <c r="M7" s="2">
        <v>4.648531E-3</v>
      </c>
      <c r="N7" s="2"/>
      <c r="O7" s="2">
        <v>5.2428009999999997E-2</v>
      </c>
      <c r="P7" s="2"/>
      <c r="Q7" s="2">
        <v>0.13243959999999999</v>
      </c>
      <c r="R7" s="2">
        <v>0.44393700000000003</v>
      </c>
      <c r="S7" s="2">
        <v>8.8821230000000004E-3</v>
      </c>
      <c r="T7" s="2"/>
    </row>
    <row r="8" spans="1:20" x14ac:dyDescent="0.35">
      <c r="A8" s="1" t="s">
        <v>28</v>
      </c>
      <c r="B8" s="1" t="s">
        <v>21</v>
      </c>
      <c r="C8" s="1" t="s">
        <v>29</v>
      </c>
      <c r="D8" s="1">
        <v>4692</v>
      </c>
      <c r="E8" s="3">
        <v>0.99999999709999998</v>
      </c>
      <c r="F8" s="2">
        <v>3.4858170000000001E-2</v>
      </c>
      <c r="G8" s="2">
        <v>0.24021371499999999</v>
      </c>
      <c r="H8" s="2"/>
      <c r="I8" s="2"/>
      <c r="J8" s="2"/>
      <c r="K8" s="2">
        <v>0.11602967</v>
      </c>
      <c r="L8" s="2"/>
      <c r="M8" s="2"/>
      <c r="N8" s="2"/>
      <c r="O8" s="2">
        <v>0.18178147</v>
      </c>
      <c r="P8" s="2"/>
      <c r="Q8" s="2">
        <v>0.42693629999999999</v>
      </c>
      <c r="R8" s="2"/>
      <c r="S8" s="2"/>
      <c r="T8" s="2">
        <v>1.806721E-4</v>
      </c>
    </row>
    <row r="9" spans="1:20" x14ac:dyDescent="0.35">
      <c r="A9" s="1" t="s">
        <v>30</v>
      </c>
      <c r="B9" s="1" t="s">
        <v>21</v>
      </c>
      <c r="C9" s="1" t="s">
        <v>29</v>
      </c>
      <c r="D9" s="1">
        <v>4705</v>
      </c>
      <c r="E9" s="3">
        <v>1.000000088</v>
      </c>
      <c r="F9" s="2">
        <v>0.1354834</v>
      </c>
      <c r="G9" s="2">
        <v>3.2183178E-2</v>
      </c>
      <c r="H9" s="2"/>
      <c r="I9" s="2"/>
      <c r="J9" s="2"/>
      <c r="K9" s="2">
        <v>0.12915486000000001</v>
      </c>
      <c r="L9" s="2"/>
      <c r="M9" s="2"/>
      <c r="N9" s="2"/>
      <c r="O9" s="2">
        <v>4.75258E-2</v>
      </c>
      <c r="P9" s="2"/>
      <c r="Q9" s="2">
        <v>0.57580719999999996</v>
      </c>
      <c r="R9" s="2">
        <v>7.5071150000000003E-2</v>
      </c>
      <c r="S9" s="2">
        <v>4.7745000000000001E-3</v>
      </c>
      <c r="T9" s="2"/>
    </row>
    <row r="10" spans="1:20" x14ac:dyDescent="0.35">
      <c r="A10" s="1" t="s">
        <v>31</v>
      </c>
      <c r="B10" s="1" t="s">
        <v>21</v>
      </c>
      <c r="C10" s="1" t="s">
        <v>29</v>
      </c>
      <c r="D10" s="1">
        <v>4714</v>
      </c>
      <c r="E10" s="3">
        <v>1.0000000520000001</v>
      </c>
      <c r="F10" s="2">
        <v>0.32929038999999999</v>
      </c>
      <c r="G10" s="2">
        <v>3.3022652E-2</v>
      </c>
      <c r="H10" s="2"/>
      <c r="I10" s="2"/>
      <c r="J10" s="2"/>
      <c r="K10" s="2">
        <v>0.14402777999999999</v>
      </c>
      <c r="L10" s="2"/>
      <c r="M10" s="2"/>
      <c r="N10" s="2"/>
      <c r="O10" s="2">
        <v>3.6178830000000002E-2</v>
      </c>
      <c r="P10" s="2"/>
      <c r="Q10" s="2">
        <v>0.45748040000000001</v>
      </c>
      <c r="R10" s="2"/>
      <c r="S10" s="2"/>
      <c r="T10" s="2"/>
    </row>
    <row r="11" spans="1:20" x14ac:dyDescent="0.35">
      <c r="A11" s="1" t="s">
        <v>32</v>
      </c>
      <c r="B11" s="1" t="s">
        <v>21</v>
      </c>
      <c r="C11" s="1" t="s">
        <v>29</v>
      </c>
      <c r="D11" s="1">
        <v>4728</v>
      </c>
      <c r="E11" s="3">
        <v>1.0000001199999999</v>
      </c>
      <c r="F11" s="2">
        <v>1.850858E-2</v>
      </c>
      <c r="G11" s="2">
        <v>1.471977E-2</v>
      </c>
      <c r="H11" s="2"/>
      <c r="I11" s="2"/>
      <c r="J11" s="2"/>
      <c r="K11" s="2">
        <v>6.7384150000000004E-2</v>
      </c>
      <c r="L11" s="2"/>
      <c r="M11" s="2"/>
      <c r="N11" s="2"/>
      <c r="O11" s="2">
        <v>3.1345070000000003E-2</v>
      </c>
      <c r="P11" s="2"/>
      <c r="Q11" s="2">
        <v>0.5216596</v>
      </c>
      <c r="R11" s="2">
        <v>0.33554410000000001</v>
      </c>
      <c r="S11" s="2">
        <v>1.0838850000000001E-2</v>
      </c>
      <c r="T11" s="2"/>
    </row>
    <row r="12" spans="1:20" x14ac:dyDescent="0.35">
      <c r="A12" s="1" t="s">
        <v>33</v>
      </c>
      <c r="B12" s="1" t="s">
        <v>21</v>
      </c>
      <c r="C12" s="1" t="s">
        <v>29</v>
      </c>
      <c r="D12" s="1">
        <v>4731</v>
      </c>
      <c r="E12" s="3">
        <v>1.0000000250000001</v>
      </c>
      <c r="F12" s="2">
        <v>0.16368384999999999</v>
      </c>
      <c r="G12" s="2">
        <v>8.3645830000000004E-2</v>
      </c>
      <c r="H12" s="2"/>
      <c r="I12" s="2"/>
      <c r="J12" s="2"/>
      <c r="K12" s="2">
        <v>0.14108490000000001</v>
      </c>
      <c r="L12" s="2"/>
      <c r="M12" s="2"/>
      <c r="N12" s="2"/>
      <c r="O12" s="2">
        <v>6.2457360000000003E-2</v>
      </c>
      <c r="P12" s="2"/>
      <c r="Q12" s="2">
        <v>0.47444150000000002</v>
      </c>
      <c r="R12" s="2">
        <v>7.3681239999999995E-2</v>
      </c>
      <c r="S12" s="2">
        <v>1.0053449999999999E-3</v>
      </c>
      <c r="T12" s="2"/>
    </row>
    <row r="13" spans="1:20" x14ac:dyDescent="0.35">
      <c r="A13" s="1" t="s">
        <v>34</v>
      </c>
      <c r="B13" s="1" t="s">
        <v>21</v>
      </c>
      <c r="C13" s="1" t="s">
        <v>29</v>
      </c>
      <c r="D13" s="1">
        <v>4735</v>
      </c>
      <c r="E13" s="3">
        <v>0.99999991669999999</v>
      </c>
      <c r="F13" s="2">
        <v>8.2047852000000004E-2</v>
      </c>
      <c r="G13" s="2">
        <v>3.863809E-2</v>
      </c>
      <c r="H13" s="2"/>
      <c r="I13" s="2"/>
      <c r="J13" s="2"/>
      <c r="K13" s="2">
        <v>9.9955130000000003E-2</v>
      </c>
      <c r="L13" s="2"/>
      <c r="M13" s="2">
        <v>7.3769587000000001E-3</v>
      </c>
      <c r="N13" s="2"/>
      <c r="O13" s="2">
        <v>2.3927739999999999E-2</v>
      </c>
      <c r="P13" s="2"/>
      <c r="Q13" s="2">
        <v>0.58316959999999995</v>
      </c>
      <c r="R13" s="2">
        <v>0.16488454599999999</v>
      </c>
      <c r="S13" s="2"/>
      <c r="T13" s="2"/>
    </row>
    <row r="14" spans="1:20" x14ac:dyDescent="0.35">
      <c r="A14" s="1" t="s">
        <v>35</v>
      </c>
      <c r="B14" s="1" t="s">
        <v>21</v>
      </c>
      <c r="C14" s="1" t="s">
        <v>36</v>
      </c>
      <c r="D14" s="1">
        <v>4740</v>
      </c>
      <c r="E14" s="3">
        <v>1.0000000200000001</v>
      </c>
      <c r="F14" s="2">
        <v>0.78523555</v>
      </c>
      <c r="G14" s="2">
        <v>2.4000759999999999E-2</v>
      </c>
      <c r="H14" s="2"/>
      <c r="I14" s="2"/>
      <c r="J14" s="2"/>
      <c r="K14" s="2">
        <v>3.137616E-2</v>
      </c>
      <c r="L14" s="2"/>
      <c r="M14" s="2"/>
      <c r="N14" s="2"/>
      <c r="O14" s="2">
        <v>2.7515149999999999E-2</v>
      </c>
      <c r="P14" s="2"/>
      <c r="Q14" s="2">
        <v>0.1318724</v>
      </c>
      <c r="R14" s="2"/>
      <c r="S14" s="2"/>
      <c r="T14" s="2"/>
    </row>
    <row r="15" spans="1:20" x14ac:dyDescent="0.35">
      <c r="A15" s="1" t="s">
        <v>37</v>
      </c>
      <c r="B15" s="1" t="s">
        <v>21</v>
      </c>
      <c r="C15" s="1" t="s">
        <v>36</v>
      </c>
      <c r="D15" s="1">
        <v>4746</v>
      </c>
      <c r="E15" s="3">
        <v>1.0000000579999999</v>
      </c>
      <c r="F15" s="2">
        <v>0.73348276099999998</v>
      </c>
      <c r="G15" s="2">
        <v>2.1897779999999999E-2</v>
      </c>
      <c r="H15" s="2"/>
      <c r="I15" s="2"/>
      <c r="J15" s="2"/>
      <c r="K15" s="2">
        <v>3.6708369999999997E-2</v>
      </c>
      <c r="L15" s="2"/>
      <c r="M15" s="2"/>
      <c r="N15" s="2"/>
      <c r="O15" s="2">
        <v>1.4662329999999999E-2</v>
      </c>
      <c r="P15" s="2"/>
      <c r="Q15" s="2">
        <v>0.18804029999999999</v>
      </c>
      <c r="R15" s="2">
        <v>5.2085170000000002E-3</v>
      </c>
      <c r="S15" s="2"/>
      <c r="T15" s="2"/>
    </row>
    <row r="16" spans="1:20" x14ac:dyDescent="0.35">
      <c r="A16" s="1" t="s">
        <v>38</v>
      </c>
      <c r="B16" s="1" t="s">
        <v>21</v>
      </c>
      <c r="C16" s="1" t="s">
        <v>36</v>
      </c>
      <c r="D16" s="1">
        <v>4754</v>
      </c>
      <c r="E16" s="3">
        <v>0.99999997860000001</v>
      </c>
      <c r="F16" s="2">
        <v>0.95898146900000003</v>
      </c>
      <c r="G16" s="2">
        <v>1.6190715999999999E-3</v>
      </c>
      <c r="H16" s="2"/>
      <c r="I16" s="2"/>
      <c r="J16" s="2"/>
      <c r="K16" s="2"/>
      <c r="L16" s="2"/>
      <c r="M16" s="2"/>
      <c r="N16" s="2"/>
      <c r="O16" s="2">
        <v>6.7257480000000001E-3</v>
      </c>
      <c r="P16" s="2"/>
      <c r="Q16" s="2">
        <v>3.2673689999999998E-2</v>
      </c>
      <c r="R16" s="2"/>
      <c r="S16" s="2"/>
      <c r="T16" s="2"/>
    </row>
    <row r="17" spans="1:20" x14ac:dyDescent="0.35">
      <c r="A17" s="1" t="s">
        <v>39</v>
      </c>
      <c r="B17" s="1" t="s">
        <v>21</v>
      </c>
      <c r="C17" s="1" t="s">
        <v>36</v>
      </c>
      <c r="D17" s="1">
        <v>4770.5</v>
      </c>
      <c r="E17" s="3">
        <v>1.0000000499999999</v>
      </c>
      <c r="F17" s="2">
        <v>0.72685173999999997</v>
      </c>
      <c r="G17" s="2">
        <v>6.4519030000000005E-2</v>
      </c>
      <c r="H17" s="2"/>
      <c r="I17" s="2"/>
      <c r="J17" s="2"/>
      <c r="K17" s="2">
        <v>4.9077969999999999E-2</v>
      </c>
      <c r="L17" s="2"/>
      <c r="M17" s="2"/>
      <c r="N17" s="2"/>
      <c r="O17" s="2"/>
      <c r="P17" s="2"/>
      <c r="Q17" s="2">
        <v>9.6076430000000004E-2</v>
      </c>
      <c r="R17" s="2">
        <v>6.3474879999999997E-2</v>
      </c>
      <c r="S17" s="2"/>
      <c r="T17" s="2"/>
    </row>
    <row r="18" spans="1:20" x14ac:dyDescent="0.35">
      <c r="A18" s="1" t="s">
        <v>40</v>
      </c>
      <c r="B18" s="1" t="s">
        <v>21</v>
      </c>
      <c r="C18" s="1" t="s">
        <v>36</v>
      </c>
      <c r="D18" s="1">
        <v>4776</v>
      </c>
      <c r="E18" s="3">
        <v>0.99999996599999996</v>
      </c>
      <c r="F18" s="2">
        <v>0.78218479600000002</v>
      </c>
      <c r="G18" s="2">
        <v>1.897076E-2</v>
      </c>
      <c r="H18" s="2"/>
      <c r="I18" s="2"/>
      <c r="J18" s="2"/>
      <c r="K18" s="2">
        <v>6.5838380000000002E-2</v>
      </c>
      <c r="L18" s="2"/>
      <c r="M18" s="2"/>
      <c r="N18" s="2"/>
      <c r="O18" s="2"/>
      <c r="P18" s="2"/>
      <c r="Q18" s="2">
        <v>0.119535</v>
      </c>
      <c r="R18" s="2">
        <v>1.347103E-2</v>
      </c>
      <c r="S18" s="2"/>
      <c r="T18" s="2"/>
    </row>
    <row r="19" spans="1:20" x14ac:dyDescent="0.35">
      <c r="A19" s="1" t="s">
        <v>41</v>
      </c>
      <c r="B19" s="1" t="s">
        <v>21</v>
      </c>
      <c r="C19" s="1" t="s">
        <v>36</v>
      </c>
      <c r="D19" s="1">
        <v>4778.5</v>
      </c>
      <c r="E19" s="3">
        <v>1.0000001016</v>
      </c>
      <c r="F19" s="2">
        <v>0.465893375</v>
      </c>
      <c r="G19" s="2">
        <v>1.358176E-2</v>
      </c>
      <c r="H19" s="2"/>
      <c r="I19" s="2"/>
      <c r="J19" s="2"/>
      <c r="K19" s="2">
        <v>2.3649119999999999E-2</v>
      </c>
      <c r="L19" s="2"/>
      <c r="M19" s="2">
        <v>5.7114465999999996E-3</v>
      </c>
      <c r="N19" s="2"/>
      <c r="O19" s="2"/>
      <c r="P19" s="2"/>
      <c r="Q19" s="2">
        <v>0.4911644</v>
      </c>
      <c r="R19" s="2"/>
      <c r="S19" s="2"/>
      <c r="T19" s="2"/>
    </row>
    <row r="20" spans="1:20" x14ac:dyDescent="0.35">
      <c r="A20" s="1" t="s">
        <v>42</v>
      </c>
      <c r="B20" s="1" t="s">
        <v>21</v>
      </c>
      <c r="C20" s="1" t="s">
        <v>36</v>
      </c>
      <c r="D20" s="1">
        <v>4781</v>
      </c>
      <c r="E20" s="3">
        <v>0.99999992100000001</v>
      </c>
      <c r="F20" s="2">
        <v>3.8886810000000001E-2</v>
      </c>
      <c r="G20" s="2">
        <v>4.0429350000000001E-3</v>
      </c>
      <c r="H20" s="2"/>
      <c r="I20" s="2">
        <v>1.746809E-3</v>
      </c>
      <c r="J20" s="2"/>
      <c r="K20" s="2">
        <v>5.5658039999999999E-2</v>
      </c>
      <c r="L20" s="2"/>
      <c r="M20" s="2">
        <v>2.593677E-3</v>
      </c>
      <c r="N20" s="2"/>
      <c r="O20" s="2">
        <v>4.4735499999999997E-2</v>
      </c>
      <c r="P20" s="2"/>
      <c r="Q20" s="2">
        <v>0.84794069999999999</v>
      </c>
      <c r="R20" s="2">
        <v>4.3954500000000004E-3</v>
      </c>
      <c r="S20" s="2"/>
      <c r="T20" s="2"/>
    </row>
    <row r="21" spans="1:20" x14ac:dyDescent="0.35">
      <c r="A21" s="1" t="s">
        <v>43</v>
      </c>
      <c r="B21" s="1" t="s">
        <v>21</v>
      </c>
      <c r="C21" s="1" t="s">
        <v>36</v>
      </c>
      <c r="D21" s="1">
        <v>4790.5</v>
      </c>
      <c r="E21" s="3">
        <v>0.99999990900000002</v>
      </c>
      <c r="F21" s="2">
        <v>5.6871610000000003E-2</v>
      </c>
      <c r="G21" s="2">
        <v>4.3850970000000001E-3</v>
      </c>
      <c r="H21" s="2"/>
      <c r="I21" s="2">
        <v>1.790055E-3</v>
      </c>
      <c r="J21" s="2"/>
      <c r="K21" s="2">
        <v>1.3679510000000001E-2</v>
      </c>
      <c r="L21" s="2"/>
      <c r="M21" s="2"/>
      <c r="N21" s="2"/>
      <c r="O21" s="2">
        <v>2.9187299999999999E-2</v>
      </c>
      <c r="P21" s="2"/>
      <c r="Q21" s="2">
        <v>0.88788500000000004</v>
      </c>
      <c r="R21" s="2">
        <v>6.2013370000000003E-3</v>
      </c>
      <c r="S21" s="2"/>
      <c r="T21" s="2"/>
    </row>
    <row r="22" spans="1:20" x14ac:dyDescent="0.35">
      <c r="A22" s="1" t="s">
        <v>44</v>
      </c>
      <c r="B22" s="1" t="s">
        <v>21</v>
      </c>
      <c r="C22" s="1" t="s">
        <v>36</v>
      </c>
      <c r="D22" s="1">
        <v>4794</v>
      </c>
      <c r="E22" s="3">
        <v>0.99999985300000005</v>
      </c>
      <c r="F22" s="2">
        <v>0.89787839999999997</v>
      </c>
      <c r="G22" s="2">
        <v>4.1512529999999997E-3</v>
      </c>
      <c r="H22" s="2"/>
      <c r="I22" s="2"/>
      <c r="J22" s="2"/>
      <c r="K22" s="2">
        <v>2.745365E-2</v>
      </c>
      <c r="L22" s="2"/>
      <c r="M22" s="2"/>
      <c r="N22" s="2"/>
      <c r="O22" s="2">
        <v>1.321452E-2</v>
      </c>
      <c r="P22" s="2"/>
      <c r="Q22" s="2">
        <v>2.051627E-2</v>
      </c>
      <c r="R22" s="2">
        <v>3.6785760000000001E-2</v>
      </c>
      <c r="S22" s="2"/>
      <c r="T22" s="2"/>
    </row>
    <row r="23" spans="1:20" x14ac:dyDescent="0.35">
      <c r="A23" s="1" t="s">
        <v>45</v>
      </c>
      <c r="B23" s="1" t="s">
        <v>21</v>
      </c>
      <c r="C23" s="1" t="s">
        <v>36</v>
      </c>
      <c r="D23" s="1">
        <v>4797</v>
      </c>
      <c r="E23" s="3">
        <v>0.99999998599999995</v>
      </c>
      <c r="F23" s="2">
        <v>0.94412360299999998</v>
      </c>
      <c r="G23" s="2">
        <v>2.1766298E-2</v>
      </c>
      <c r="H23" s="2"/>
      <c r="I23" s="2"/>
      <c r="J23" s="2"/>
      <c r="K23" s="2"/>
      <c r="L23" s="2"/>
      <c r="M23" s="2"/>
      <c r="N23" s="2"/>
      <c r="O23" s="2"/>
      <c r="P23" s="2"/>
      <c r="Q23" s="2">
        <v>1.7484449999999999E-2</v>
      </c>
      <c r="R23" s="2">
        <v>1.6625635E-2</v>
      </c>
      <c r="S23" s="2"/>
      <c r="T23" s="2"/>
    </row>
    <row r="24" spans="1:20" x14ac:dyDescent="0.35">
      <c r="A24" s="1" t="s">
        <v>46</v>
      </c>
      <c r="B24" s="1" t="s">
        <v>21</v>
      </c>
      <c r="C24" s="1" t="s">
        <v>36</v>
      </c>
      <c r="D24" s="1">
        <v>4803</v>
      </c>
      <c r="E24" s="3">
        <v>1.0000000200000001</v>
      </c>
      <c r="F24" s="2">
        <v>0.73319939999999995</v>
      </c>
      <c r="G24" s="2">
        <v>2.9869307000000001E-2</v>
      </c>
      <c r="H24" s="2"/>
      <c r="I24" s="2"/>
      <c r="J24" s="2"/>
      <c r="K24" s="2">
        <v>5.2526669999999998E-2</v>
      </c>
      <c r="L24" s="2"/>
      <c r="M24" s="2">
        <v>3.618053E-3</v>
      </c>
      <c r="N24" s="2"/>
      <c r="O24" s="2">
        <v>5.6688389999999998E-2</v>
      </c>
      <c r="P24" s="2"/>
      <c r="Q24" s="2">
        <v>0.12409820000000001</v>
      </c>
      <c r="R24" s="2"/>
      <c r="S24" s="2"/>
      <c r="T24" s="2"/>
    </row>
    <row r="25" spans="1:20" x14ac:dyDescent="0.35">
      <c r="A25" s="1" t="s">
        <v>47</v>
      </c>
      <c r="B25" s="1" t="s">
        <v>21</v>
      </c>
      <c r="C25" s="1" t="s">
        <v>36</v>
      </c>
      <c r="D25" s="1">
        <v>4808</v>
      </c>
      <c r="E25" s="3">
        <v>1.00000003</v>
      </c>
      <c r="F25" s="2">
        <v>0.58132490000000003</v>
      </c>
      <c r="G25" s="2">
        <v>0.10653461</v>
      </c>
      <c r="H25" s="2"/>
      <c r="I25" s="2"/>
      <c r="J25" s="2"/>
      <c r="K25" s="2">
        <v>8.5618719999999995E-2</v>
      </c>
      <c r="L25" s="2"/>
      <c r="M25" s="2">
        <v>1.6016329999999999E-2</v>
      </c>
      <c r="N25" s="2"/>
      <c r="O25" s="2">
        <v>4.4394570000000001E-2</v>
      </c>
      <c r="P25" s="2"/>
      <c r="Q25" s="2">
        <v>0.16611090000000001</v>
      </c>
      <c r="R25" s="2"/>
      <c r="S25" s="2"/>
      <c r="T25" s="2"/>
    </row>
    <row r="26" spans="1:20" x14ac:dyDescent="0.35">
      <c r="A26" s="1" t="s">
        <v>48</v>
      </c>
      <c r="B26" s="1" t="s">
        <v>21</v>
      </c>
      <c r="C26" s="1" t="s">
        <v>36</v>
      </c>
      <c r="D26" s="1">
        <v>4812</v>
      </c>
      <c r="E26" s="3">
        <v>0.99999995900000005</v>
      </c>
      <c r="F26" s="2">
        <v>0.95882802199999995</v>
      </c>
      <c r="G26" s="2">
        <v>5.7801750000000002E-3</v>
      </c>
      <c r="H26" s="2"/>
      <c r="I26" s="2"/>
      <c r="J26" s="2"/>
      <c r="K26" s="2">
        <v>2.3450372000000001E-2</v>
      </c>
      <c r="L26" s="2"/>
      <c r="M26" s="2"/>
      <c r="N26" s="2"/>
      <c r="O26" s="2"/>
      <c r="P26" s="2"/>
      <c r="Q26" s="2">
        <v>1.194139E-2</v>
      </c>
      <c r="R26" s="2"/>
      <c r="S26" s="2"/>
      <c r="T26" s="2"/>
    </row>
    <row r="27" spans="1:20" x14ac:dyDescent="0.35">
      <c r="A27" s="1" t="s">
        <v>49</v>
      </c>
      <c r="B27" s="1" t="s">
        <v>21</v>
      </c>
      <c r="C27" s="1" t="s">
        <v>36</v>
      </c>
      <c r="D27" s="1">
        <v>4816</v>
      </c>
      <c r="E27" s="3">
        <v>0.99999999299999998</v>
      </c>
      <c r="F27" s="2">
        <v>0.12120309999999999</v>
      </c>
      <c r="G27" s="2">
        <v>0.21523329999999999</v>
      </c>
      <c r="H27" s="2"/>
      <c r="I27" s="2"/>
      <c r="J27" s="2"/>
      <c r="K27" s="2">
        <v>0.12308230000000001</v>
      </c>
      <c r="L27" s="2"/>
      <c r="M27" s="2">
        <v>7.9453630000000004E-3</v>
      </c>
      <c r="N27" s="2"/>
      <c r="O27" s="2">
        <v>5.1250730000000001E-2</v>
      </c>
      <c r="P27" s="2"/>
      <c r="Q27" s="2">
        <v>0.48128520000000002</v>
      </c>
      <c r="R27" s="2"/>
      <c r="S27" s="2"/>
      <c r="T27" s="2"/>
    </row>
    <row r="28" spans="1:20" x14ac:dyDescent="0.35">
      <c r="A28" s="1" t="s">
        <v>50</v>
      </c>
      <c r="B28" s="1" t="s">
        <v>21</v>
      </c>
      <c r="C28" s="1" t="s">
        <v>36</v>
      </c>
      <c r="D28" s="1">
        <v>4818.5</v>
      </c>
      <c r="E28" s="3">
        <v>0.99999997399999996</v>
      </c>
      <c r="F28" s="2">
        <v>0.91097280000000003</v>
      </c>
      <c r="G28" s="2">
        <v>6.0574779999999998E-3</v>
      </c>
      <c r="H28" s="2"/>
      <c r="I28" s="2"/>
      <c r="J28" s="2"/>
      <c r="K28" s="2">
        <v>3.7533539999999997E-2</v>
      </c>
      <c r="L28" s="2"/>
      <c r="M28" s="2">
        <v>2.2285360000000001E-3</v>
      </c>
      <c r="N28" s="2"/>
      <c r="O28" s="2"/>
      <c r="P28" s="2"/>
      <c r="Q28" s="2">
        <v>4.3207620000000002E-2</v>
      </c>
      <c r="R28" s="2"/>
      <c r="S28" s="2"/>
      <c r="T28" s="2"/>
    </row>
    <row r="29" spans="1:20" x14ac:dyDescent="0.35">
      <c r="A29" s="1" t="s">
        <v>51</v>
      </c>
      <c r="B29" s="1" t="s">
        <v>21</v>
      </c>
      <c r="C29" s="1" t="s">
        <v>36</v>
      </c>
      <c r="D29" s="1">
        <v>4820.5</v>
      </c>
      <c r="E29" s="3">
        <v>0.99999985400000002</v>
      </c>
      <c r="F29" s="2">
        <v>0.26033456199999999</v>
      </c>
      <c r="G29" s="2">
        <v>2.2891890000000002E-2</v>
      </c>
      <c r="H29" s="2"/>
      <c r="I29" s="2"/>
      <c r="J29" s="2"/>
      <c r="K29" s="2">
        <v>5.6263859999999999E-2</v>
      </c>
      <c r="L29" s="2"/>
      <c r="M29" s="2">
        <v>2.9973420000000001E-3</v>
      </c>
      <c r="N29" s="2"/>
      <c r="O29" s="2"/>
      <c r="P29" s="2"/>
      <c r="Q29" s="2">
        <v>0.65751219999999999</v>
      </c>
      <c r="R29" s="2"/>
      <c r="S29" s="2"/>
      <c r="T29" s="2"/>
    </row>
    <row r="30" spans="1:20" x14ac:dyDescent="0.35">
      <c r="A30" s="1" t="s">
        <v>52</v>
      </c>
      <c r="B30" s="1" t="s">
        <v>21</v>
      </c>
      <c r="C30" s="1" t="s">
        <v>36</v>
      </c>
      <c r="D30" s="1">
        <v>4822</v>
      </c>
      <c r="E30" s="3">
        <v>0.99999991600000004</v>
      </c>
      <c r="F30" s="2">
        <v>8.0445459999999996E-3</v>
      </c>
      <c r="G30" s="2"/>
      <c r="H30" s="2"/>
      <c r="I30" s="2"/>
      <c r="J30" s="2"/>
      <c r="K30" s="2">
        <v>1.9567480000000002E-2</v>
      </c>
      <c r="L30" s="2"/>
      <c r="M30" s="2"/>
      <c r="N30" s="2"/>
      <c r="O30" s="2"/>
      <c r="P30" s="2"/>
      <c r="Q30" s="2">
        <v>0.27934568999999998</v>
      </c>
      <c r="R30" s="2">
        <v>0.69304220000000005</v>
      </c>
      <c r="S30" s="2"/>
      <c r="T30" s="2"/>
    </row>
    <row r="31" spans="1:20" x14ac:dyDescent="0.35">
      <c r="A31" s="1" t="s">
        <v>53</v>
      </c>
      <c r="B31" s="1" t="s">
        <v>21</v>
      </c>
      <c r="C31" s="1" t="s">
        <v>36</v>
      </c>
      <c r="D31" s="1">
        <v>4824</v>
      </c>
      <c r="E31" s="3">
        <v>0.99999994130000003</v>
      </c>
      <c r="F31" s="2">
        <v>4.7797213000000003E-3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>
        <v>6.1329130000000003E-2</v>
      </c>
      <c r="R31" s="2">
        <v>0.93255509999999997</v>
      </c>
      <c r="S31" s="2">
        <v>1.33599E-3</v>
      </c>
      <c r="T31" s="2"/>
    </row>
    <row r="32" spans="1:20" x14ac:dyDescent="0.35">
      <c r="A32" s="1" t="s">
        <v>54</v>
      </c>
      <c r="B32" s="1" t="s">
        <v>21</v>
      </c>
      <c r="C32" s="1" t="s">
        <v>36</v>
      </c>
      <c r="D32" s="1">
        <v>4826.5</v>
      </c>
      <c r="E32" s="3">
        <v>0.99999992299999996</v>
      </c>
      <c r="F32" s="2">
        <v>0.73258670000000004</v>
      </c>
      <c r="G32" s="2">
        <v>2.2547823000000002E-2</v>
      </c>
      <c r="H32" s="2"/>
      <c r="I32" s="2"/>
      <c r="J32" s="2"/>
      <c r="K32" s="2">
        <v>2.2042119999999998E-2</v>
      </c>
      <c r="L32" s="2"/>
      <c r="M32" s="2">
        <v>4.5879400000000004E-3</v>
      </c>
      <c r="N32" s="2"/>
      <c r="O32" s="2"/>
      <c r="P32" s="2"/>
      <c r="Q32" s="2">
        <v>0.1861659</v>
      </c>
      <c r="R32" s="2">
        <v>3.2069439999999998E-2</v>
      </c>
      <c r="S32" s="2"/>
      <c r="T32" s="2"/>
    </row>
    <row r="33" spans="1:20" x14ac:dyDescent="0.35">
      <c r="A33" s="1" t="s">
        <v>55</v>
      </c>
      <c r="B33" s="1" t="s">
        <v>21</v>
      </c>
      <c r="C33" s="1" t="s">
        <v>36</v>
      </c>
      <c r="D33" s="1">
        <v>4829</v>
      </c>
      <c r="E33" s="3">
        <v>1.0000000581999999</v>
      </c>
      <c r="F33" s="2">
        <v>0.89266369999999995</v>
      </c>
      <c r="G33" s="2">
        <v>4.4211254999999998E-2</v>
      </c>
      <c r="H33" s="2"/>
      <c r="I33" s="2"/>
      <c r="J33" s="2"/>
      <c r="K33" s="2">
        <v>2.7035130000000001E-2</v>
      </c>
      <c r="L33" s="2"/>
      <c r="M33" s="2">
        <v>7.6295819999999996E-4</v>
      </c>
      <c r="N33" s="2"/>
      <c r="O33" s="2"/>
      <c r="P33" s="2"/>
      <c r="Q33" s="2">
        <v>3.1634500000000003E-2</v>
      </c>
      <c r="R33" s="2"/>
      <c r="S33" s="2">
        <v>3.6925149999999999E-3</v>
      </c>
      <c r="T33" s="2"/>
    </row>
    <row r="34" spans="1:20" x14ac:dyDescent="0.35">
      <c r="A34" s="1" t="s">
        <v>56</v>
      </c>
      <c r="B34" s="1" t="s">
        <v>21</v>
      </c>
      <c r="C34" s="1" t="s">
        <v>36</v>
      </c>
      <c r="D34" s="1">
        <v>4832</v>
      </c>
      <c r="E34" s="3">
        <v>1.000000062</v>
      </c>
      <c r="F34" s="2">
        <v>5.4007300000000003E-3</v>
      </c>
      <c r="G34" s="2"/>
      <c r="H34" s="2"/>
      <c r="I34" s="2"/>
      <c r="J34" s="2"/>
      <c r="K34" s="2">
        <v>4.8273320000000002E-3</v>
      </c>
      <c r="L34" s="2"/>
      <c r="M34" s="2"/>
      <c r="N34" s="2"/>
      <c r="O34" s="2"/>
      <c r="P34" s="2"/>
      <c r="Q34" s="2">
        <v>0.67338039999999999</v>
      </c>
      <c r="R34" s="2">
        <v>0.3163916</v>
      </c>
      <c r="S34" s="2"/>
      <c r="T34" s="2"/>
    </row>
    <row r="35" spans="1:20" x14ac:dyDescent="0.35">
      <c r="A35" s="1" t="s">
        <v>57</v>
      </c>
      <c r="B35" s="1" t="s">
        <v>21</v>
      </c>
      <c r="C35" s="1" t="s">
        <v>36</v>
      </c>
      <c r="D35" s="1">
        <v>4834</v>
      </c>
      <c r="E35" s="3">
        <v>1.0000000490000001</v>
      </c>
      <c r="F35" s="2">
        <v>0.1211989</v>
      </c>
      <c r="G35" s="2"/>
      <c r="H35" s="2"/>
      <c r="I35" s="2">
        <v>3.614567E-3</v>
      </c>
      <c r="J35" s="2"/>
      <c r="K35" s="2">
        <v>1.2127509999999999E-2</v>
      </c>
      <c r="L35" s="2"/>
      <c r="M35" s="2">
        <v>1.201183E-3</v>
      </c>
      <c r="N35" s="2"/>
      <c r="O35" s="2">
        <v>9.7732889999999992E-3</v>
      </c>
      <c r="P35" s="2"/>
      <c r="Q35" s="2">
        <v>0.85208459999999997</v>
      </c>
      <c r="R35" s="2"/>
      <c r="S35" s="2"/>
      <c r="T35" s="2"/>
    </row>
    <row r="36" spans="1:20" x14ac:dyDescent="0.35">
      <c r="A36" s="1" t="s">
        <v>58</v>
      </c>
      <c r="B36" s="1" t="s">
        <v>21</v>
      </c>
      <c r="C36" s="1" t="s">
        <v>36</v>
      </c>
      <c r="D36" s="1">
        <v>4837</v>
      </c>
      <c r="E36" s="3">
        <v>0.99280617999999998</v>
      </c>
      <c r="F36" s="2">
        <v>0.1339272</v>
      </c>
      <c r="G36" s="2">
        <v>0.28080398000000001</v>
      </c>
      <c r="H36" s="2"/>
      <c r="I36" s="2"/>
      <c r="J36" s="2"/>
      <c r="K36" s="2">
        <v>0.21445359999999999</v>
      </c>
      <c r="L36" s="2"/>
      <c r="M36" s="2"/>
      <c r="N36" s="2"/>
      <c r="O36" s="2">
        <v>5.6616199999999998E-2</v>
      </c>
      <c r="P36" s="2"/>
      <c r="Q36" s="2">
        <v>0.30700519999999998</v>
      </c>
      <c r="R36" s="2"/>
      <c r="S36" s="2"/>
      <c r="T36" s="2"/>
    </row>
    <row r="37" spans="1:20" x14ac:dyDescent="0.35">
      <c r="A37" s="1" t="s">
        <v>59</v>
      </c>
      <c r="B37" s="1" t="s">
        <v>21</v>
      </c>
      <c r="C37" s="1" t="s">
        <v>36</v>
      </c>
      <c r="D37" s="1">
        <v>4839</v>
      </c>
      <c r="E37" s="3">
        <v>1.000000043</v>
      </c>
      <c r="F37" s="2">
        <v>0.18548118999999999</v>
      </c>
      <c r="G37" s="2">
        <v>8.6858229999999995E-2</v>
      </c>
      <c r="H37" s="2"/>
      <c r="I37" s="2"/>
      <c r="J37" s="2">
        <v>9.3795049999999998E-3</v>
      </c>
      <c r="K37" s="2">
        <v>0.25431703</v>
      </c>
      <c r="L37" s="2"/>
      <c r="M37" s="2">
        <v>2.2430480000000001E-3</v>
      </c>
      <c r="N37" s="2"/>
      <c r="O37" s="2">
        <v>6.4020240000000006E-2</v>
      </c>
      <c r="P37" s="2"/>
      <c r="Q37" s="2">
        <v>0.39770080000000002</v>
      </c>
      <c r="R37" s="2"/>
      <c r="S37" s="2"/>
      <c r="T37" s="2"/>
    </row>
    <row r="38" spans="1:20" x14ac:dyDescent="0.35">
      <c r="A38" s="1" t="s">
        <v>60</v>
      </c>
      <c r="B38" s="1" t="s">
        <v>21</v>
      </c>
      <c r="C38" s="1" t="s">
        <v>36</v>
      </c>
      <c r="D38" s="1">
        <v>4842</v>
      </c>
      <c r="E38" s="3">
        <v>1.000000035</v>
      </c>
      <c r="F38" s="2">
        <v>0.93242522999999999</v>
      </c>
      <c r="G38" s="2">
        <v>5.9682549999999996E-3</v>
      </c>
      <c r="H38" s="2"/>
      <c r="I38" s="2"/>
      <c r="J38" s="2"/>
      <c r="K38" s="2">
        <v>1.7223059999999998E-2</v>
      </c>
      <c r="L38" s="2"/>
      <c r="M38" s="2"/>
      <c r="N38" s="2"/>
      <c r="O38" s="2"/>
      <c r="P38" s="2"/>
      <c r="Q38" s="2">
        <v>3.2732570000000002E-2</v>
      </c>
      <c r="R38" s="2">
        <v>1.165092E-2</v>
      </c>
      <c r="S38" s="2"/>
      <c r="T38" s="2"/>
    </row>
    <row r="39" spans="1:20" x14ac:dyDescent="0.35">
      <c r="A39" s="1" t="s">
        <v>61</v>
      </c>
      <c r="B39" s="1" t="s">
        <v>21</v>
      </c>
      <c r="C39" s="1" t="s">
        <v>36</v>
      </c>
      <c r="D39" s="1">
        <v>4845</v>
      </c>
      <c r="E39" s="3">
        <v>1.00000008</v>
      </c>
      <c r="F39" s="2">
        <v>0.95341130799999996</v>
      </c>
      <c r="G39" s="2"/>
      <c r="H39" s="2"/>
      <c r="I39" s="2">
        <v>2.837301E-3</v>
      </c>
      <c r="J39" s="2"/>
      <c r="K39" s="2"/>
      <c r="L39" s="2"/>
      <c r="M39" s="2">
        <v>2.9173799999999999E-4</v>
      </c>
      <c r="N39" s="2"/>
      <c r="O39" s="2">
        <v>8.7114400000000008E-3</v>
      </c>
      <c r="P39" s="2">
        <v>8.26088E-3</v>
      </c>
      <c r="Q39" s="2">
        <v>2.3818599999999999E-2</v>
      </c>
      <c r="R39" s="2">
        <v>2.6688129999999999E-3</v>
      </c>
      <c r="S39" s="2"/>
      <c r="T39" s="2"/>
    </row>
    <row r="40" spans="1:20" x14ac:dyDescent="0.35">
      <c r="A40" s="1" t="s">
        <v>62</v>
      </c>
      <c r="B40" s="1" t="s">
        <v>21</v>
      </c>
      <c r="C40" s="1" t="s">
        <v>36</v>
      </c>
      <c r="D40" s="1">
        <v>4921</v>
      </c>
      <c r="E40" s="3">
        <v>0.99999993340000004</v>
      </c>
      <c r="F40" s="2">
        <v>5.5737089999999996E-3</v>
      </c>
      <c r="G40" s="2">
        <v>1.6759844000000001E-3</v>
      </c>
      <c r="H40" s="2"/>
      <c r="I40" s="2"/>
      <c r="J40" s="2"/>
      <c r="K40" s="2">
        <v>2.020104E-2</v>
      </c>
      <c r="L40" s="2"/>
      <c r="M40" s="2"/>
      <c r="N40" s="2"/>
      <c r="O40" s="2"/>
      <c r="P40" s="2"/>
      <c r="Q40" s="2">
        <v>0.62179169999999995</v>
      </c>
      <c r="R40" s="2">
        <v>0.3507575</v>
      </c>
      <c r="S40" s="2"/>
      <c r="T40" s="2"/>
    </row>
    <row r="41" spans="1:20" x14ac:dyDescent="0.35">
      <c r="A41" s="1" t="s">
        <v>63</v>
      </c>
      <c r="B41" s="1" t="s">
        <v>21</v>
      </c>
      <c r="C41" s="1" t="s">
        <v>36</v>
      </c>
      <c r="D41" s="1">
        <v>4925</v>
      </c>
      <c r="E41" s="3">
        <v>0.99999995539999997</v>
      </c>
      <c r="F41" s="2">
        <v>0.1436018</v>
      </c>
      <c r="G41" s="2">
        <v>6.2962239999999996E-4</v>
      </c>
      <c r="H41" s="2"/>
      <c r="I41" s="2">
        <v>5.9859329999999997E-3</v>
      </c>
      <c r="J41" s="2"/>
      <c r="K41" s="2">
        <v>5.3712240000000001E-2</v>
      </c>
      <c r="L41" s="2"/>
      <c r="M41" s="2">
        <v>1.8602600000000001E-3</v>
      </c>
      <c r="N41" s="2"/>
      <c r="O41" s="2"/>
      <c r="P41" s="2"/>
      <c r="Q41" s="2">
        <v>0.79421010000000003</v>
      </c>
      <c r="R41" s="2"/>
      <c r="S41" s="2"/>
      <c r="T41" s="2"/>
    </row>
    <row r="42" spans="1:20" x14ac:dyDescent="0.35">
      <c r="A42" s="1" t="s">
        <v>64</v>
      </c>
      <c r="B42" s="1" t="s">
        <v>21</v>
      </c>
      <c r="C42" s="1" t="s">
        <v>36</v>
      </c>
      <c r="D42" s="1">
        <v>4929.5</v>
      </c>
      <c r="E42" s="3">
        <v>0.99999992900000001</v>
      </c>
      <c r="F42" s="2">
        <v>0.10084520399999999</v>
      </c>
      <c r="G42" s="2">
        <v>0.38446560000000002</v>
      </c>
      <c r="H42" s="2"/>
      <c r="I42" s="2"/>
      <c r="J42" s="2"/>
      <c r="K42" s="2">
        <v>0.14629900000000001</v>
      </c>
      <c r="L42" s="2"/>
      <c r="M42" s="2">
        <v>5.3170129999999998E-3</v>
      </c>
      <c r="N42" s="2">
        <v>8.4416720000000008E-3</v>
      </c>
      <c r="O42" s="2">
        <v>8.1724939999999996E-2</v>
      </c>
      <c r="P42" s="2"/>
      <c r="Q42" s="2">
        <v>0.2729065</v>
      </c>
      <c r="R42" s="2"/>
      <c r="S42" s="2"/>
      <c r="T42" s="2"/>
    </row>
    <row r="43" spans="1:20" x14ac:dyDescent="0.35">
      <c r="A43" s="1" t="s">
        <v>65</v>
      </c>
      <c r="B43" s="1" t="s">
        <v>21</v>
      </c>
      <c r="C43" s="1" t="s">
        <v>36</v>
      </c>
      <c r="D43" s="1">
        <v>4931.5</v>
      </c>
      <c r="E43" s="3">
        <v>0.99999996000000002</v>
      </c>
      <c r="F43" s="2">
        <v>0.38571645999999998</v>
      </c>
      <c r="G43" s="2">
        <v>0.18007487</v>
      </c>
      <c r="H43" s="2"/>
      <c r="I43" s="2"/>
      <c r="J43" s="2"/>
      <c r="K43" s="2">
        <v>0.15603334999999999</v>
      </c>
      <c r="L43" s="2"/>
      <c r="M43" s="2">
        <v>4.68178E-3</v>
      </c>
      <c r="N43" s="2"/>
      <c r="O43" s="2">
        <v>5.7724699999999997E-2</v>
      </c>
      <c r="P43" s="2"/>
      <c r="Q43" s="2">
        <v>0.21576880000000001</v>
      </c>
      <c r="R43" s="2"/>
      <c r="S43" s="2"/>
      <c r="T43" s="2"/>
    </row>
    <row r="44" spans="1:20" x14ac:dyDescent="0.35">
      <c r="A44" s="1" t="s">
        <v>66</v>
      </c>
      <c r="B44" s="1" t="s">
        <v>21</v>
      </c>
      <c r="C44" s="1" t="s">
        <v>36</v>
      </c>
      <c r="D44" s="1">
        <v>4934</v>
      </c>
      <c r="E44" s="3">
        <v>0.99999996329999996</v>
      </c>
      <c r="F44" s="2">
        <v>4.9217502000000003E-2</v>
      </c>
      <c r="G44" s="2">
        <v>0.24566009</v>
      </c>
      <c r="H44" s="2"/>
      <c r="I44" s="2">
        <v>2.3651729999999999E-3</v>
      </c>
      <c r="J44" s="2"/>
      <c r="K44" s="2">
        <v>0.21344236</v>
      </c>
      <c r="L44" s="2"/>
      <c r="M44" s="2">
        <v>8.1869682999999999E-3</v>
      </c>
      <c r="N44" s="2"/>
      <c r="O44" s="2">
        <v>3.7204269999999998E-2</v>
      </c>
      <c r="P44" s="2"/>
      <c r="Q44" s="2">
        <v>0.44392359999999997</v>
      </c>
      <c r="R44" s="2"/>
      <c r="S44" s="2"/>
      <c r="T44" s="2"/>
    </row>
    <row r="45" spans="1:20" x14ac:dyDescent="0.35">
      <c r="A45" s="1" t="s">
        <v>67</v>
      </c>
      <c r="B45" s="1" t="s">
        <v>21</v>
      </c>
      <c r="C45" s="1" t="s">
        <v>36</v>
      </c>
      <c r="D45" s="1">
        <v>4937</v>
      </c>
      <c r="E45" s="3">
        <v>1.0000000899999999</v>
      </c>
      <c r="F45" s="2">
        <v>0.21097471000000001</v>
      </c>
      <c r="G45" s="2">
        <v>0.25227296999999999</v>
      </c>
      <c r="H45" s="2"/>
      <c r="I45" s="2"/>
      <c r="J45" s="2"/>
      <c r="K45" s="2">
        <v>7.4746060000000003E-2</v>
      </c>
      <c r="L45" s="2"/>
      <c r="M45" s="2"/>
      <c r="N45" s="2"/>
      <c r="O45" s="2">
        <v>5.5166649999999998E-2</v>
      </c>
      <c r="P45" s="2"/>
      <c r="Q45" s="2">
        <v>0.40683970000000003</v>
      </c>
      <c r="R45" s="2"/>
      <c r="S45" s="2"/>
      <c r="T45" s="2"/>
    </row>
    <row r="46" spans="1:20" x14ac:dyDescent="0.35">
      <c r="A46" s="1" t="s">
        <v>68</v>
      </c>
      <c r="B46" s="1" t="s">
        <v>21</v>
      </c>
      <c r="C46" s="1" t="s">
        <v>36</v>
      </c>
      <c r="D46" s="1">
        <v>4939.5</v>
      </c>
      <c r="E46" s="3">
        <v>1.0000000347</v>
      </c>
      <c r="F46" s="2">
        <v>5.345685E-2</v>
      </c>
      <c r="G46" s="2">
        <v>1.705622E-2</v>
      </c>
      <c r="H46" s="2"/>
      <c r="I46" s="2">
        <v>1.6001019999999999E-3</v>
      </c>
      <c r="J46" s="2">
        <v>3.6878089999999998E-3</v>
      </c>
      <c r="K46" s="2">
        <v>4.8048790000000001E-2</v>
      </c>
      <c r="L46" s="2"/>
      <c r="M46" s="2"/>
      <c r="N46" s="2"/>
      <c r="O46" s="2">
        <v>6.5450719999999999E-3</v>
      </c>
      <c r="P46" s="2"/>
      <c r="Q46" s="2">
        <v>0.61852660000000004</v>
      </c>
      <c r="R46" s="2">
        <v>0.25107859170000002</v>
      </c>
      <c r="S46" s="2"/>
      <c r="T46" s="2"/>
    </row>
    <row r="47" spans="1:20" x14ac:dyDescent="0.35">
      <c r="A47" s="1" t="s">
        <v>69</v>
      </c>
      <c r="B47" s="1" t="s">
        <v>21</v>
      </c>
      <c r="C47" s="1" t="s">
        <v>36</v>
      </c>
      <c r="D47" s="1">
        <v>4943</v>
      </c>
      <c r="E47" s="3">
        <v>1.000000126</v>
      </c>
      <c r="F47" s="2">
        <v>1.414822E-2</v>
      </c>
      <c r="G47" s="2">
        <v>1.638713E-2</v>
      </c>
      <c r="H47" s="2"/>
      <c r="I47" s="2"/>
      <c r="J47" s="2"/>
      <c r="K47" s="2">
        <v>5.9410329999999997E-2</v>
      </c>
      <c r="L47" s="2"/>
      <c r="M47" s="2"/>
      <c r="N47" s="2"/>
      <c r="O47" s="2"/>
      <c r="P47" s="2"/>
      <c r="Q47" s="2">
        <v>0.64889569999999996</v>
      </c>
      <c r="R47" s="2">
        <v>0.25867857599999999</v>
      </c>
      <c r="S47" s="2">
        <v>2.4801699999999999E-3</v>
      </c>
      <c r="T47" s="2"/>
    </row>
    <row r="48" spans="1:20" x14ac:dyDescent="0.35">
      <c r="A48" s="1" t="s">
        <v>70</v>
      </c>
      <c r="B48" s="1" t="s">
        <v>21</v>
      </c>
      <c r="C48" s="1" t="s">
        <v>36</v>
      </c>
      <c r="D48" s="1">
        <v>4947</v>
      </c>
      <c r="E48" s="3">
        <v>1.0000000010000001</v>
      </c>
      <c r="F48" s="2">
        <v>0.10435417</v>
      </c>
      <c r="G48" s="2">
        <v>7.2152320000000002E-3</v>
      </c>
      <c r="H48" s="2"/>
      <c r="I48" s="2">
        <v>3.3877590000000002E-3</v>
      </c>
      <c r="J48" s="2"/>
      <c r="K48" s="2">
        <v>4.8412839999999999E-2</v>
      </c>
      <c r="L48" s="2"/>
      <c r="M48" s="2"/>
      <c r="N48" s="2"/>
      <c r="O48" s="2"/>
      <c r="P48" s="2"/>
      <c r="Q48" s="2">
        <v>0.83662999999999998</v>
      </c>
      <c r="R48" s="2"/>
      <c r="S48" s="2"/>
      <c r="T48" s="2"/>
    </row>
    <row r="49" spans="1:20" x14ac:dyDescent="0.35">
      <c r="A49" s="1" t="s">
        <v>71</v>
      </c>
      <c r="B49" s="1" t="s">
        <v>21</v>
      </c>
      <c r="C49" s="1" t="s">
        <v>36</v>
      </c>
      <c r="D49" s="1">
        <v>4950</v>
      </c>
      <c r="E49" s="3">
        <v>1.0000000120000001</v>
      </c>
      <c r="F49" s="2">
        <v>2.6264559999999999E-2</v>
      </c>
      <c r="G49" s="2">
        <v>1.587062E-3</v>
      </c>
      <c r="H49" s="2"/>
      <c r="I49" s="2"/>
      <c r="J49" s="2"/>
      <c r="K49" s="2">
        <v>2.412599E-2</v>
      </c>
      <c r="L49" s="2"/>
      <c r="M49" s="2"/>
      <c r="N49" s="2"/>
      <c r="O49" s="2"/>
      <c r="P49" s="2"/>
      <c r="Q49" s="2">
        <v>0.62274810000000003</v>
      </c>
      <c r="R49" s="2">
        <v>0.32527430000000002</v>
      </c>
      <c r="S49" s="2"/>
      <c r="T49" s="2"/>
    </row>
    <row r="50" spans="1:20" x14ac:dyDescent="0.35">
      <c r="A50" s="1" t="s">
        <v>72</v>
      </c>
      <c r="B50" s="1" t="s">
        <v>21</v>
      </c>
      <c r="C50" s="1" t="s">
        <v>36</v>
      </c>
      <c r="D50" s="1">
        <v>4953</v>
      </c>
      <c r="E50" s="3">
        <v>0.99999997399999996</v>
      </c>
      <c r="F50" s="2">
        <v>8.8517990000000005E-2</v>
      </c>
      <c r="G50" s="2">
        <v>1.275155E-2</v>
      </c>
      <c r="H50" s="2"/>
      <c r="I50" s="2"/>
      <c r="J50" s="2"/>
      <c r="K50" s="2"/>
      <c r="L50" s="2">
        <v>3.6815179999999999E-3</v>
      </c>
      <c r="M50" s="2"/>
      <c r="N50" s="2"/>
      <c r="O50" s="2"/>
      <c r="P50" s="2"/>
      <c r="Q50" s="2">
        <v>9.0840160000000003E-3</v>
      </c>
      <c r="R50" s="2">
        <v>0.88596490000000006</v>
      </c>
      <c r="S50" s="2"/>
      <c r="T50" s="2"/>
    </row>
    <row r="51" spans="1:20" x14ac:dyDescent="0.35">
      <c r="A51" s="1" t="s">
        <v>73</v>
      </c>
      <c r="B51" s="1" t="s">
        <v>21</v>
      </c>
      <c r="C51" s="1" t="s">
        <v>36</v>
      </c>
      <c r="D51" s="1">
        <v>4956</v>
      </c>
      <c r="E51" s="3">
        <v>1.000000048</v>
      </c>
      <c r="F51" s="2">
        <v>5.3962683999999997E-2</v>
      </c>
      <c r="G51" s="2">
        <v>8.8564799999999999E-3</v>
      </c>
      <c r="H51" s="2"/>
      <c r="I51" s="2"/>
      <c r="J51" s="2"/>
      <c r="K51" s="2"/>
      <c r="L51" s="2">
        <v>4.937014E-3</v>
      </c>
      <c r="M51" s="2"/>
      <c r="N51" s="2"/>
      <c r="O51" s="2"/>
      <c r="P51" s="2"/>
      <c r="Q51" s="2">
        <v>1.7146169999999999E-2</v>
      </c>
      <c r="R51" s="2">
        <v>0.91509770000000001</v>
      </c>
      <c r="S51" s="2"/>
      <c r="T51" s="2"/>
    </row>
    <row r="52" spans="1:20" x14ac:dyDescent="0.35">
      <c r="A52" s="1" t="s">
        <v>74</v>
      </c>
      <c r="B52" s="1" t="s">
        <v>21</v>
      </c>
      <c r="C52" s="1" t="s">
        <v>36</v>
      </c>
      <c r="D52" s="1">
        <v>4959</v>
      </c>
      <c r="E52" s="3">
        <v>1.00000003</v>
      </c>
      <c r="F52" s="2">
        <v>0.11912368</v>
      </c>
      <c r="G52" s="2">
        <v>1.428222E-2</v>
      </c>
      <c r="H52" s="2"/>
      <c r="I52" s="2"/>
      <c r="J52" s="2"/>
      <c r="K52" s="2"/>
      <c r="L52" s="2"/>
      <c r="M52" s="2"/>
      <c r="N52" s="2"/>
      <c r="O52" s="2"/>
      <c r="P52" s="2"/>
      <c r="Q52" s="2">
        <v>1.6852829999999999E-2</v>
      </c>
      <c r="R52" s="2">
        <v>0.84974130000000003</v>
      </c>
      <c r="S52" s="2"/>
      <c r="T52" s="2"/>
    </row>
    <row r="53" spans="1:20" x14ac:dyDescent="0.35">
      <c r="A53" s="1" t="s">
        <v>75</v>
      </c>
      <c r="B53" s="1" t="s">
        <v>21</v>
      </c>
      <c r="C53" s="1" t="s">
        <v>36</v>
      </c>
      <c r="D53" s="1">
        <v>4963</v>
      </c>
      <c r="E53" s="3">
        <v>0.99999990900000002</v>
      </c>
      <c r="F53" s="2">
        <v>0.136549119</v>
      </c>
      <c r="G53" s="2">
        <v>2.425648E-2</v>
      </c>
      <c r="H53" s="2"/>
      <c r="I53" s="2"/>
      <c r="J53" s="2"/>
      <c r="K53" s="2"/>
      <c r="L53" s="2"/>
      <c r="M53" s="2"/>
      <c r="N53" s="2"/>
      <c r="O53" s="2"/>
      <c r="P53" s="2"/>
      <c r="Q53" s="2">
        <v>3.5750909999999997E-2</v>
      </c>
      <c r="R53" s="2">
        <v>0.80344340000000003</v>
      </c>
      <c r="S53" s="2"/>
      <c r="T53" s="2"/>
    </row>
    <row r="54" spans="1:20" x14ac:dyDescent="0.35">
      <c r="A54" s="1" t="s">
        <v>76</v>
      </c>
      <c r="B54" s="1" t="s">
        <v>21</v>
      </c>
      <c r="C54" s="1" t="s">
        <v>36</v>
      </c>
      <c r="D54" s="1">
        <v>4968</v>
      </c>
      <c r="E54" s="3">
        <v>1.0000000544000001</v>
      </c>
      <c r="F54" s="2">
        <v>0.76261562999999999</v>
      </c>
      <c r="G54" s="2">
        <v>3.3129949999999998E-2</v>
      </c>
      <c r="H54" s="2"/>
      <c r="I54" s="2"/>
      <c r="J54" s="2"/>
      <c r="K54" s="2">
        <v>7.1129079999999997E-2</v>
      </c>
      <c r="L54" s="2"/>
      <c r="M54" s="2">
        <v>6.5304040000000005E-4</v>
      </c>
      <c r="N54" s="2"/>
      <c r="O54" s="2">
        <v>1.5349099999999999E-2</v>
      </c>
      <c r="P54" s="2"/>
      <c r="Q54" s="2">
        <v>0.1085064</v>
      </c>
      <c r="R54" s="2">
        <v>8.6168540000000002E-3</v>
      </c>
      <c r="S54" s="2"/>
      <c r="T54" s="2"/>
    </row>
    <row r="55" spans="1:20" x14ac:dyDescent="0.35">
      <c r="A55" s="1" t="s">
        <v>77</v>
      </c>
      <c r="B55" s="1" t="s">
        <v>21</v>
      </c>
      <c r="C55" s="1" t="s">
        <v>36</v>
      </c>
      <c r="D55" s="1">
        <v>4971</v>
      </c>
      <c r="E55" s="3">
        <v>1.0000000824999999</v>
      </c>
      <c r="F55" s="2">
        <v>0.82746476999999996</v>
      </c>
      <c r="G55" s="2">
        <v>5.9218979999999997E-2</v>
      </c>
      <c r="H55" s="2"/>
      <c r="I55" s="2"/>
      <c r="J55" s="2"/>
      <c r="K55" s="2">
        <v>4.4978610000000002E-2</v>
      </c>
      <c r="L55" s="2"/>
      <c r="M55" s="2"/>
      <c r="N55" s="2"/>
      <c r="O55" s="2">
        <v>1.7949610000000001E-2</v>
      </c>
      <c r="P55" s="2"/>
      <c r="Q55" s="2">
        <v>4.9708049999999997E-2</v>
      </c>
      <c r="R55" s="2"/>
      <c r="S55" s="2">
        <v>6.800625E-4</v>
      </c>
      <c r="T55" s="2"/>
    </row>
    <row r="56" spans="1:20" x14ac:dyDescent="0.35">
      <c r="A56" s="1" t="s">
        <v>78</v>
      </c>
      <c r="B56" s="1" t="s">
        <v>21</v>
      </c>
      <c r="C56" s="1" t="s">
        <v>79</v>
      </c>
      <c r="D56" s="1">
        <v>4978</v>
      </c>
      <c r="E56" s="3">
        <v>1.0000000637999999</v>
      </c>
      <c r="F56" s="2">
        <v>0.25927229000000002</v>
      </c>
      <c r="G56" s="2">
        <v>0.15799410999999999</v>
      </c>
      <c r="H56" s="2"/>
      <c r="I56" s="2"/>
      <c r="J56" s="2"/>
      <c r="K56" s="2">
        <v>0.17350144000000001</v>
      </c>
      <c r="L56" s="2"/>
      <c r="M56" s="2">
        <v>8.4656890000000002E-3</v>
      </c>
      <c r="N56" s="2"/>
      <c r="O56" s="2">
        <v>7.0269899999999996E-2</v>
      </c>
      <c r="P56" s="2"/>
      <c r="Q56" s="2">
        <v>0.32718419999999998</v>
      </c>
      <c r="R56" s="2"/>
      <c r="S56" s="2">
        <v>3.3124347999999998E-3</v>
      </c>
      <c r="T56" s="2"/>
    </row>
    <row r="57" spans="1:20" x14ac:dyDescent="0.35">
      <c r="A57" s="1" t="s">
        <v>80</v>
      </c>
      <c r="B57" s="1" t="s">
        <v>21</v>
      </c>
      <c r="C57" s="1" t="s">
        <v>79</v>
      </c>
      <c r="D57" s="1">
        <v>4983</v>
      </c>
      <c r="E57" s="3">
        <v>1.000000022</v>
      </c>
      <c r="F57" s="2">
        <v>0.28041700000000003</v>
      </c>
      <c r="G57" s="2">
        <v>9.0217519999999992E-3</v>
      </c>
      <c r="H57" s="2"/>
      <c r="I57" s="2"/>
      <c r="J57" s="2"/>
      <c r="K57" s="2">
        <v>2.8729439999999998E-2</v>
      </c>
      <c r="L57" s="2"/>
      <c r="M57" s="2"/>
      <c r="N57" s="2"/>
      <c r="O57" s="2"/>
      <c r="P57" s="2"/>
      <c r="Q57" s="2">
        <v>0.52337590000000001</v>
      </c>
      <c r="R57" s="2">
        <v>0.15845592999999999</v>
      </c>
      <c r="S57" s="2"/>
      <c r="T57" s="2"/>
    </row>
    <row r="58" spans="1:20" x14ac:dyDescent="0.35">
      <c r="A58" s="1" t="s">
        <v>81</v>
      </c>
      <c r="B58" s="1" t="s">
        <v>21</v>
      </c>
      <c r="C58" s="1" t="s">
        <v>79</v>
      </c>
      <c r="D58" s="1">
        <v>4997</v>
      </c>
      <c r="E58" s="3">
        <v>0.99999995100000005</v>
      </c>
      <c r="F58" s="2">
        <v>0.40427852199999997</v>
      </c>
      <c r="G58" s="2">
        <v>7.395815E-2</v>
      </c>
      <c r="H58" s="2"/>
      <c r="I58" s="2"/>
      <c r="J58" s="2"/>
      <c r="K58" s="2">
        <v>0.16109635</v>
      </c>
      <c r="L58" s="2"/>
      <c r="M58" s="2">
        <v>1.9709189999999998E-3</v>
      </c>
      <c r="N58" s="2"/>
      <c r="O58" s="2">
        <v>3.4813209999999997E-2</v>
      </c>
      <c r="P58" s="2"/>
      <c r="Q58" s="2">
        <v>0.32388280000000003</v>
      </c>
      <c r="R58" s="2"/>
      <c r="S58" s="2"/>
      <c r="T58" s="2"/>
    </row>
    <row r="59" spans="1:20" x14ac:dyDescent="0.35">
      <c r="A59" s="1" t="s">
        <v>82</v>
      </c>
      <c r="B59" s="1" t="s">
        <v>21</v>
      </c>
      <c r="C59" s="1" t="s">
        <v>79</v>
      </c>
      <c r="D59" s="1">
        <v>5002</v>
      </c>
      <c r="E59" s="3">
        <v>1.0000000550000001</v>
      </c>
      <c r="F59" s="2">
        <v>0.16534415999999999</v>
      </c>
      <c r="G59" s="2">
        <v>2.4555270000000001E-2</v>
      </c>
      <c r="H59" s="2"/>
      <c r="I59" s="2">
        <v>5.0485959999999998E-3</v>
      </c>
      <c r="J59" s="2"/>
      <c r="K59" s="2">
        <v>1.4356911E-2</v>
      </c>
      <c r="L59" s="2"/>
      <c r="M59" s="2"/>
      <c r="N59" s="2"/>
      <c r="O59" s="2"/>
      <c r="P59" s="2"/>
      <c r="Q59" s="2">
        <v>0.78720089999999998</v>
      </c>
      <c r="R59" s="2">
        <v>3.4942179999999999E-3</v>
      </c>
      <c r="S59" s="2"/>
      <c r="T59" s="2"/>
    </row>
    <row r="60" spans="1:20" x14ac:dyDescent="0.35">
      <c r="A60" s="1" t="s">
        <v>83</v>
      </c>
      <c r="B60" s="1" t="s">
        <v>21</v>
      </c>
      <c r="C60" s="1" t="s">
        <v>79</v>
      </c>
      <c r="D60" s="1">
        <v>5046</v>
      </c>
      <c r="E60" s="3">
        <v>0.99999996599999996</v>
      </c>
      <c r="F60" s="2">
        <v>0.11967976</v>
      </c>
      <c r="G60" s="2">
        <v>0.1636418</v>
      </c>
      <c r="H60" s="2"/>
      <c r="I60" s="2"/>
      <c r="J60" s="2"/>
      <c r="K60" s="2">
        <v>0.20483725</v>
      </c>
      <c r="L60" s="2"/>
      <c r="M60" s="2"/>
      <c r="N60" s="2"/>
      <c r="O60" s="2">
        <v>5.3479760000000001E-2</v>
      </c>
      <c r="P60" s="2"/>
      <c r="Q60" s="2">
        <v>0.45705289999999998</v>
      </c>
      <c r="R60" s="2"/>
      <c r="S60" s="2">
        <v>1.3084959999999999E-3</v>
      </c>
      <c r="T60" s="2"/>
    </row>
    <row r="61" spans="1:20" x14ac:dyDescent="0.35">
      <c r="A61" s="1" t="s">
        <v>84</v>
      </c>
      <c r="B61" s="1" t="s">
        <v>21</v>
      </c>
      <c r="C61" s="1" t="s">
        <v>79</v>
      </c>
      <c r="D61" s="1">
        <v>5056.5</v>
      </c>
      <c r="E61" s="3">
        <v>0.99999994380000001</v>
      </c>
      <c r="F61" s="2">
        <v>3.1487500000000001E-3</v>
      </c>
      <c r="G61" s="2">
        <v>8.4370739999999993E-3</v>
      </c>
      <c r="H61" s="2"/>
      <c r="I61" s="2"/>
      <c r="J61" s="2"/>
      <c r="K61" s="2"/>
      <c r="L61" s="2"/>
      <c r="M61" s="2"/>
      <c r="N61" s="2"/>
      <c r="O61" s="2"/>
      <c r="P61" s="2"/>
      <c r="Q61" s="2">
        <v>1.7811520000000001E-2</v>
      </c>
      <c r="R61" s="2">
        <v>0.97060259979999997</v>
      </c>
      <c r="S61" s="2"/>
      <c r="T61" s="2"/>
    </row>
    <row r="62" spans="1:20" x14ac:dyDescent="0.35">
      <c r="A62" s="1" t="s">
        <v>85</v>
      </c>
      <c r="B62" s="1" t="s">
        <v>21</v>
      </c>
      <c r="C62" s="1" t="s">
        <v>86</v>
      </c>
      <c r="D62" s="1">
        <v>9215</v>
      </c>
      <c r="E62" s="3">
        <v>0.99999998199999995</v>
      </c>
      <c r="F62" s="2">
        <v>4.0795529999999997E-3</v>
      </c>
      <c r="G62" s="2">
        <v>0.45465291000000002</v>
      </c>
      <c r="H62" s="2"/>
      <c r="I62" s="2"/>
      <c r="J62" s="2"/>
      <c r="K62" s="2">
        <v>0.21086123000000001</v>
      </c>
      <c r="L62" s="2"/>
      <c r="M62" s="2"/>
      <c r="N62" s="2"/>
      <c r="O62" s="2"/>
      <c r="P62" s="2"/>
      <c r="Q62" s="2">
        <v>0.32342169999999998</v>
      </c>
      <c r="R62" s="2"/>
      <c r="S62" s="2">
        <v>6.9845890000000002E-3</v>
      </c>
      <c r="T62" s="2"/>
    </row>
    <row r="63" spans="1:20" x14ac:dyDescent="0.35">
      <c r="A63" s="1" t="s">
        <v>87</v>
      </c>
      <c r="B63" s="1" t="s">
        <v>21</v>
      </c>
      <c r="C63" s="1" t="s">
        <v>86</v>
      </c>
      <c r="D63" s="1">
        <v>9221</v>
      </c>
      <c r="E63" s="3">
        <v>0.99999996000000002</v>
      </c>
      <c r="F63" s="2"/>
      <c r="G63" s="2">
        <v>0.31520166999999999</v>
      </c>
      <c r="H63" s="2"/>
      <c r="I63" s="2">
        <v>3.199712E-3</v>
      </c>
      <c r="J63" s="2"/>
      <c r="K63" s="2">
        <v>0.27711989999999997</v>
      </c>
      <c r="L63" s="2"/>
      <c r="M63" s="2">
        <v>1.1950506E-2</v>
      </c>
      <c r="N63" s="2"/>
      <c r="O63" s="2"/>
      <c r="P63" s="2"/>
      <c r="Q63" s="2">
        <v>0.37843139999999997</v>
      </c>
      <c r="R63" s="2">
        <v>5.5005150000000001E-3</v>
      </c>
      <c r="S63" s="2">
        <v>8.5962569999999995E-3</v>
      </c>
      <c r="T63" s="2"/>
    </row>
    <row r="64" spans="1:20" x14ac:dyDescent="0.35">
      <c r="A64" s="1" t="s">
        <v>88</v>
      </c>
      <c r="B64" s="1" t="s">
        <v>21</v>
      </c>
      <c r="C64" s="1" t="s">
        <v>86</v>
      </c>
      <c r="D64" s="1">
        <v>9234.5</v>
      </c>
      <c r="E64" s="3">
        <v>1.0000000200000001</v>
      </c>
      <c r="F64" s="2"/>
      <c r="G64" s="2">
        <v>0.60875626000000005</v>
      </c>
      <c r="H64" s="2"/>
      <c r="I64" s="2"/>
      <c r="J64" s="2"/>
      <c r="K64" s="2">
        <v>0.20384717999999999</v>
      </c>
      <c r="L64" s="2"/>
      <c r="M64" s="2"/>
      <c r="N64" s="2"/>
      <c r="O64" s="2"/>
      <c r="P64" s="2"/>
      <c r="Q64" s="2">
        <v>0.17195530000000001</v>
      </c>
      <c r="R64" s="2"/>
      <c r="S64" s="2">
        <v>1.544128E-2</v>
      </c>
      <c r="T64" s="2"/>
    </row>
    <row r="65" spans="1:20" x14ac:dyDescent="0.35">
      <c r="A65" s="1" t="s">
        <v>89</v>
      </c>
      <c r="B65" s="1" t="s">
        <v>21</v>
      </c>
      <c r="C65" s="1" t="s">
        <v>86</v>
      </c>
      <c r="D65" s="1">
        <v>9244</v>
      </c>
      <c r="E65" s="3">
        <v>1.000000008</v>
      </c>
      <c r="F65" s="2">
        <v>2.5747859999999999E-3</v>
      </c>
      <c r="G65" s="2">
        <v>0.44426763000000002</v>
      </c>
      <c r="H65" s="2"/>
      <c r="I65" s="2"/>
      <c r="J65" s="2"/>
      <c r="K65" s="2">
        <v>0.2600248</v>
      </c>
      <c r="L65" s="2"/>
      <c r="M65" s="2">
        <v>3.121581E-3</v>
      </c>
      <c r="N65" s="2">
        <v>3.9057409999999999E-3</v>
      </c>
      <c r="O65" s="2"/>
      <c r="P65" s="2"/>
      <c r="Q65" s="2">
        <v>0.26209260000000001</v>
      </c>
      <c r="R65" s="2"/>
      <c r="S65" s="2">
        <v>2.4012869999999999E-2</v>
      </c>
      <c r="T65" s="2"/>
    </row>
    <row r="66" spans="1:20" x14ac:dyDescent="0.35">
      <c r="A66" s="1" t="s">
        <v>90</v>
      </c>
      <c r="B66" s="1" t="s">
        <v>21</v>
      </c>
      <c r="C66" s="1" t="s">
        <v>86</v>
      </c>
      <c r="D66" s="1">
        <v>9259.5</v>
      </c>
      <c r="E66" s="3">
        <v>1.0000000903999999</v>
      </c>
      <c r="F66" s="2">
        <v>2.9105070000000001E-3</v>
      </c>
      <c r="G66" s="2">
        <v>0.41238176999999998</v>
      </c>
      <c r="H66" s="2"/>
      <c r="I66" s="2"/>
      <c r="J66" s="2"/>
      <c r="K66" s="2">
        <v>0.23516253000000001</v>
      </c>
      <c r="L66" s="2"/>
      <c r="M66" s="2">
        <v>1.4029193000000001E-2</v>
      </c>
      <c r="N66" s="2"/>
      <c r="O66" s="2"/>
      <c r="P66" s="2"/>
      <c r="Q66" s="2">
        <v>0.33181040000000001</v>
      </c>
      <c r="R66" s="2">
        <v>2.8042430000000001E-3</v>
      </c>
      <c r="S66" s="2">
        <v>9.0144740000000002E-4</v>
      </c>
      <c r="T66" s="2"/>
    </row>
    <row r="67" spans="1:20" x14ac:dyDescent="0.35">
      <c r="A67" s="1" t="s">
        <v>91</v>
      </c>
      <c r="B67" s="1" t="s">
        <v>21</v>
      </c>
      <c r="C67" s="1" t="s">
        <v>92</v>
      </c>
      <c r="D67" s="1">
        <v>9269</v>
      </c>
      <c r="E67" s="3">
        <v>1.0000000674</v>
      </c>
      <c r="F67" s="2"/>
      <c r="G67" s="2">
        <v>3.7630876000000001E-2</v>
      </c>
      <c r="H67" s="2"/>
      <c r="I67" s="2">
        <v>1.2840139999999999E-4</v>
      </c>
      <c r="J67" s="2"/>
      <c r="K67" s="2">
        <v>8.667706E-2</v>
      </c>
      <c r="L67" s="2"/>
      <c r="M67" s="2"/>
      <c r="N67" s="2"/>
      <c r="O67" s="2"/>
      <c r="P67" s="2"/>
      <c r="Q67" s="2">
        <v>0.65810009999999997</v>
      </c>
      <c r="R67" s="2">
        <v>0.21540380000000001</v>
      </c>
      <c r="S67" s="2">
        <v>2.0598299999999999E-3</v>
      </c>
      <c r="T67" s="2"/>
    </row>
    <row r="68" spans="1:20" x14ac:dyDescent="0.35">
      <c r="A68" s="1" t="s">
        <v>93</v>
      </c>
      <c r="B68" s="1" t="s">
        <v>21</v>
      </c>
      <c r="C68" s="1" t="s">
        <v>92</v>
      </c>
      <c r="D68" s="1">
        <v>9272</v>
      </c>
      <c r="E68" s="3">
        <v>0.99999992660000003</v>
      </c>
      <c r="F68" s="2"/>
      <c r="G68" s="2">
        <v>8.3400347999999999E-2</v>
      </c>
      <c r="H68" s="2"/>
      <c r="I68" s="2"/>
      <c r="J68" s="2"/>
      <c r="K68" s="2">
        <v>8.2031080000000006E-2</v>
      </c>
      <c r="L68" s="2"/>
      <c r="M68" s="2">
        <v>8.6089459999999995E-4</v>
      </c>
      <c r="N68" s="2"/>
      <c r="O68" s="2"/>
      <c r="P68" s="2"/>
      <c r="Q68" s="2">
        <v>0.82601519999999995</v>
      </c>
      <c r="R68" s="2"/>
      <c r="S68" s="2">
        <v>7.6924039999999999E-3</v>
      </c>
      <c r="T68" s="2"/>
    </row>
    <row r="69" spans="1:20" x14ac:dyDescent="0.35">
      <c r="A69" s="1" t="s">
        <v>94</v>
      </c>
      <c r="B69" s="1" t="s">
        <v>21</v>
      </c>
      <c r="C69" s="1" t="s">
        <v>92</v>
      </c>
      <c r="D69" s="1">
        <v>9277</v>
      </c>
      <c r="E69" s="3">
        <v>1.0000000165</v>
      </c>
      <c r="F69" s="2"/>
      <c r="G69" s="2">
        <v>0.165450085</v>
      </c>
      <c r="H69" s="2"/>
      <c r="I69" s="2">
        <v>1.333915E-3</v>
      </c>
      <c r="J69" s="2"/>
      <c r="K69" s="2">
        <v>5.4702489999999999E-2</v>
      </c>
      <c r="L69" s="2"/>
      <c r="M69" s="2"/>
      <c r="N69" s="2"/>
      <c r="O69" s="2"/>
      <c r="P69" s="2"/>
      <c r="Q69" s="2">
        <v>0.77448819999999996</v>
      </c>
      <c r="R69" s="2">
        <v>1.7681509999999999E-3</v>
      </c>
      <c r="S69" s="2">
        <v>2.2571754999999999E-3</v>
      </c>
      <c r="T69" s="2"/>
    </row>
    <row r="70" spans="1:20" x14ac:dyDescent="0.35">
      <c r="A70" s="1" t="s">
        <v>95</v>
      </c>
      <c r="B70" s="1" t="s">
        <v>21</v>
      </c>
      <c r="C70" s="1" t="s">
        <v>92</v>
      </c>
      <c r="D70" s="1">
        <v>9279</v>
      </c>
      <c r="E70" s="3">
        <v>1.0000000806</v>
      </c>
      <c r="F70" s="2"/>
      <c r="G70" s="2">
        <v>0.42440591799999999</v>
      </c>
      <c r="H70" s="2"/>
      <c r="I70" s="2">
        <v>2.8481169999999998E-3</v>
      </c>
      <c r="J70" s="2"/>
      <c r="K70" s="2">
        <v>8.1735269999999999E-2</v>
      </c>
      <c r="L70" s="2"/>
      <c r="M70" s="2"/>
      <c r="N70" s="2"/>
      <c r="O70" s="2"/>
      <c r="P70" s="2"/>
      <c r="Q70" s="2">
        <v>0.48877419999999999</v>
      </c>
      <c r="R70" s="2"/>
      <c r="S70" s="2">
        <v>2.2365756E-3</v>
      </c>
      <c r="T70" s="2"/>
    </row>
    <row r="71" spans="1:20" x14ac:dyDescent="0.35">
      <c r="A71" s="1" t="s">
        <v>96</v>
      </c>
      <c r="B71" s="1" t="s">
        <v>21</v>
      </c>
      <c r="C71" s="1" t="s">
        <v>92</v>
      </c>
      <c r="D71" s="1">
        <v>9284</v>
      </c>
      <c r="E71" s="3">
        <v>1.0000000201999999</v>
      </c>
      <c r="F71" s="2"/>
      <c r="G71" s="2">
        <v>0.116327703</v>
      </c>
      <c r="H71" s="2"/>
      <c r="I71" s="2">
        <v>2.2553170000000002E-3</v>
      </c>
      <c r="J71" s="2"/>
      <c r="K71" s="2">
        <v>8.5342340000000003E-2</v>
      </c>
      <c r="L71" s="2"/>
      <c r="M71" s="2">
        <v>4.6688859999999998E-4</v>
      </c>
      <c r="N71" s="2"/>
      <c r="O71" s="2"/>
      <c r="P71" s="2"/>
      <c r="Q71" s="2">
        <v>0.79526960000000002</v>
      </c>
      <c r="R71" s="2"/>
      <c r="S71" s="2">
        <v>3.381716E-4</v>
      </c>
      <c r="T71" s="2"/>
    </row>
    <row r="72" spans="1:20" x14ac:dyDescent="0.35">
      <c r="A72" s="1" t="s">
        <v>97</v>
      </c>
      <c r="B72" s="1" t="s">
        <v>21</v>
      </c>
      <c r="C72" s="1" t="s">
        <v>92</v>
      </c>
      <c r="D72" s="1">
        <v>9286.5</v>
      </c>
      <c r="E72" s="3">
        <v>1.0000000099999999</v>
      </c>
      <c r="F72" s="2"/>
      <c r="G72" s="2">
        <v>9.0134099999999995E-3</v>
      </c>
      <c r="H72" s="2"/>
      <c r="I72" s="2">
        <v>4.3477500000000001E-3</v>
      </c>
      <c r="J72" s="2"/>
      <c r="K72" s="2">
        <v>5.8858149999999998E-2</v>
      </c>
      <c r="L72" s="2"/>
      <c r="M72" s="2"/>
      <c r="N72" s="2"/>
      <c r="O72" s="2"/>
      <c r="P72" s="2"/>
      <c r="Q72" s="2">
        <v>0.92778070000000001</v>
      </c>
      <c r="R72" s="2"/>
      <c r="S72" s="2"/>
      <c r="T72" s="2"/>
    </row>
    <row r="73" spans="1:20" x14ac:dyDescent="0.35">
      <c r="A73" s="1" t="s">
        <v>98</v>
      </c>
      <c r="B73" s="1" t="s">
        <v>21</v>
      </c>
      <c r="C73" s="1" t="s">
        <v>92</v>
      </c>
      <c r="D73" s="1">
        <v>9289</v>
      </c>
      <c r="E73" s="3">
        <v>1.000000011</v>
      </c>
      <c r="F73" s="2"/>
      <c r="G73" s="2">
        <v>3.3871569999999997E-2</v>
      </c>
      <c r="H73" s="2"/>
      <c r="I73" s="2">
        <v>1.3698110000000001E-3</v>
      </c>
      <c r="J73" s="2"/>
      <c r="K73" s="2">
        <v>5.7387300000000002E-2</v>
      </c>
      <c r="L73" s="2"/>
      <c r="M73" s="2"/>
      <c r="N73" s="2"/>
      <c r="O73" s="2">
        <v>2.4182329999999998E-2</v>
      </c>
      <c r="P73" s="2"/>
      <c r="Q73" s="2">
        <v>0.883189</v>
      </c>
      <c r="R73" s="2"/>
      <c r="S73" s="2"/>
      <c r="T73" s="2"/>
    </row>
    <row r="74" spans="1:20" x14ac:dyDescent="0.35">
      <c r="A74" s="1" t="s">
        <v>99</v>
      </c>
      <c r="B74" s="1" t="s">
        <v>21</v>
      </c>
      <c r="C74" s="1" t="s">
        <v>92</v>
      </c>
      <c r="D74" s="1">
        <v>9293</v>
      </c>
      <c r="E74" s="3">
        <v>0.999999898</v>
      </c>
      <c r="F74" s="2">
        <v>2.0506560000000001E-3</v>
      </c>
      <c r="G74" s="2">
        <v>0.27709861000000002</v>
      </c>
      <c r="H74" s="2"/>
      <c r="I74" s="2"/>
      <c r="J74" s="2"/>
      <c r="K74" s="2">
        <v>0.1039571</v>
      </c>
      <c r="L74" s="2"/>
      <c r="M74" s="2"/>
      <c r="N74" s="2">
        <v>1.144191E-2</v>
      </c>
      <c r="O74" s="2"/>
      <c r="P74" s="2"/>
      <c r="Q74" s="2">
        <v>0.60107829999999995</v>
      </c>
      <c r="R74" s="2"/>
      <c r="S74" s="2">
        <v>4.3733219999999998E-3</v>
      </c>
      <c r="T74" s="2"/>
    </row>
    <row r="75" spans="1:20" x14ac:dyDescent="0.35">
      <c r="A75" s="1" t="s">
        <v>100</v>
      </c>
      <c r="B75" s="1" t="s">
        <v>21</v>
      </c>
      <c r="C75" s="1" t="s">
        <v>92</v>
      </c>
      <c r="D75" s="1">
        <v>9294</v>
      </c>
      <c r="E75" s="3">
        <v>0.99999994800000003</v>
      </c>
      <c r="F75" s="2"/>
      <c r="G75" s="2">
        <v>0.10193882</v>
      </c>
      <c r="H75" s="2"/>
      <c r="I75" s="2">
        <v>1.8033179999999999E-3</v>
      </c>
      <c r="J75" s="2"/>
      <c r="K75" s="2">
        <v>4.1979130000000003E-2</v>
      </c>
      <c r="L75" s="2"/>
      <c r="M75" s="2"/>
      <c r="N75" s="2"/>
      <c r="O75" s="2"/>
      <c r="P75" s="2"/>
      <c r="Q75" s="2">
        <v>0.85228599999999999</v>
      </c>
      <c r="R75" s="2">
        <v>1.9926800000000001E-3</v>
      </c>
      <c r="S75" s="2"/>
      <c r="T75" s="2"/>
    </row>
    <row r="76" spans="1:20" x14ac:dyDescent="0.35">
      <c r="A76" s="1" t="s">
        <v>101</v>
      </c>
      <c r="B76" s="1" t="s">
        <v>21</v>
      </c>
      <c r="C76" s="1" t="s">
        <v>92</v>
      </c>
      <c r="D76" s="1">
        <v>9299</v>
      </c>
      <c r="E76" s="3">
        <v>1.000000129</v>
      </c>
      <c r="F76" s="2">
        <v>9.6744929999999993E-3</v>
      </c>
      <c r="G76" s="2">
        <v>0.27523596</v>
      </c>
      <c r="H76" s="2"/>
      <c r="I76" s="2"/>
      <c r="J76" s="2"/>
      <c r="K76" s="2">
        <v>0.2883076</v>
      </c>
      <c r="L76" s="2"/>
      <c r="M76" s="2"/>
      <c r="N76" s="2"/>
      <c r="O76" s="2"/>
      <c r="P76" s="2"/>
      <c r="Q76" s="2">
        <v>0.41250100000000001</v>
      </c>
      <c r="R76" s="2"/>
      <c r="S76" s="2">
        <v>1.4281076E-2</v>
      </c>
      <c r="T76" s="2"/>
    </row>
    <row r="77" spans="1:20" x14ac:dyDescent="0.35">
      <c r="A77" s="1" t="s">
        <v>102</v>
      </c>
      <c r="B77" s="1" t="s">
        <v>21</v>
      </c>
      <c r="C77" s="1" t="s">
        <v>103</v>
      </c>
      <c r="D77" s="1">
        <v>9303</v>
      </c>
      <c r="E77" s="3">
        <v>1.0000000087000001</v>
      </c>
      <c r="F77" s="2"/>
      <c r="G77" s="2">
        <v>1.7235529999999999E-2</v>
      </c>
      <c r="H77" s="2"/>
      <c r="I77" s="2">
        <v>1.0525140000000001E-3</v>
      </c>
      <c r="J77" s="2"/>
      <c r="K77" s="2">
        <v>5.9378519999999997E-2</v>
      </c>
      <c r="L77" s="2"/>
      <c r="M77" s="2">
        <v>5.7370559999999997E-4</v>
      </c>
      <c r="N77" s="2"/>
      <c r="O77" s="2"/>
      <c r="P77" s="2"/>
      <c r="Q77" s="2">
        <v>0.91933750000000003</v>
      </c>
      <c r="R77" s="2">
        <v>1.690712E-3</v>
      </c>
      <c r="S77" s="2">
        <v>7.3152709999999997E-4</v>
      </c>
      <c r="T77" s="2"/>
    </row>
    <row r="78" spans="1:20" x14ac:dyDescent="0.35">
      <c r="A78" s="1" t="s">
        <v>104</v>
      </c>
      <c r="B78" s="1" t="s">
        <v>21</v>
      </c>
      <c r="C78" s="1" t="s">
        <v>103</v>
      </c>
      <c r="D78" s="1">
        <v>9310</v>
      </c>
      <c r="E78" s="3">
        <v>0.99999997600000001</v>
      </c>
      <c r="F78" s="2">
        <v>0.66820283000000003</v>
      </c>
      <c r="G78" s="2">
        <v>1.2092726E-2</v>
      </c>
      <c r="H78" s="2"/>
      <c r="I78" s="2"/>
      <c r="J78" s="2"/>
      <c r="K78" s="2">
        <v>7.8017470000000005E-2</v>
      </c>
      <c r="L78" s="2"/>
      <c r="M78" s="2"/>
      <c r="N78" s="2"/>
      <c r="O78" s="2">
        <v>5.5494349999999998E-2</v>
      </c>
      <c r="P78" s="2"/>
      <c r="Q78" s="2">
        <v>0.17598820000000001</v>
      </c>
      <c r="R78" s="2">
        <v>1.0204400000000001E-2</v>
      </c>
      <c r="S78" s="2"/>
      <c r="T78" s="2"/>
    </row>
    <row r="79" spans="1:20" x14ac:dyDescent="0.35">
      <c r="A79" s="1" t="s">
        <v>105</v>
      </c>
      <c r="B79" s="1" t="s">
        <v>21</v>
      </c>
      <c r="C79" s="1" t="s">
        <v>103</v>
      </c>
      <c r="D79" s="1">
        <v>9317</v>
      </c>
      <c r="E79" s="3">
        <v>1.0000001190000001</v>
      </c>
      <c r="F79" s="2">
        <v>0.72127208200000004</v>
      </c>
      <c r="G79" s="2"/>
      <c r="H79" s="2"/>
      <c r="I79" s="2"/>
      <c r="J79" s="2"/>
      <c r="K79" s="2">
        <v>7.8910070000000002E-3</v>
      </c>
      <c r="L79" s="2"/>
      <c r="M79" s="2"/>
      <c r="N79" s="2"/>
      <c r="O79" s="2"/>
      <c r="P79" s="2"/>
      <c r="Q79" s="2">
        <v>0.2497067</v>
      </c>
      <c r="R79" s="2">
        <v>2.1130329999999999E-2</v>
      </c>
      <c r="S79" s="2"/>
      <c r="T79" s="2"/>
    </row>
    <row r="80" spans="1:20" x14ac:dyDescent="0.35">
      <c r="A80" s="1" t="s">
        <v>106</v>
      </c>
      <c r="B80" s="1" t="s">
        <v>21</v>
      </c>
      <c r="C80" s="1" t="s">
        <v>103</v>
      </c>
      <c r="D80" s="1">
        <v>9322</v>
      </c>
      <c r="E80" s="3">
        <v>1.0000000520000001</v>
      </c>
      <c r="F80" s="2">
        <v>0.80027405100000004</v>
      </c>
      <c r="G80" s="2">
        <v>8.0755260999999995E-2</v>
      </c>
      <c r="H80" s="2"/>
      <c r="I80" s="2"/>
      <c r="J80" s="2"/>
      <c r="K80" s="2">
        <v>6.6751989999999997E-2</v>
      </c>
      <c r="L80" s="2"/>
      <c r="M80" s="2"/>
      <c r="N80" s="2"/>
      <c r="O80" s="2"/>
      <c r="P80" s="2"/>
      <c r="Q80" s="2">
        <v>4.9829579999999998E-2</v>
      </c>
      <c r="R80" s="2"/>
      <c r="S80" s="2">
        <v>2.3891699999999999E-3</v>
      </c>
      <c r="T80" s="2"/>
    </row>
    <row r="81" spans="1:20" x14ac:dyDescent="0.35">
      <c r="A81" s="1" t="s">
        <v>107</v>
      </c>
      <c r="B81" s="1" t="s">
        <v>21</v>
      </c>
      <c r="C81" s="1" t="s">
        <v>103</v>
      </c>
      <c r="D81" s="1">
        <v>9339</v>
      </c>
      <c r="E81" s="3">
        <v>1.0000000078</v>
      </c>
      <c r="F81" s="2">
        <v>6.3957249999999993E-2</v>
      </c>
      <c r="G81" s="2">
        <v>9.1780109999999998E-3</v>
      </c>
      <c r="H81" s="2"/>
      <c r="I81" s="2">
        <v>1.453846E-3</v>
      </c>
      <c r="J81" s="2"/>
      <c r="K81" s="2">
        <v>6.7602110000000007E-2</v>
      </c>
      <c r="L81" s="2"/>
      <c r="M81" s="2"/>
      <c r="N81" s="2"/>
      <c r="O81" s="2">
        <v>2.8722979999999999E-2</v>
      </c>
      <c r="P81" s="2"/>
      <c r="Q81" s="2">
        <v>0.82894880000000004</v>
      </c>
      <c r="R81" s="2"/>
      <c r="S81" s="2">
        <v>1.3701079999999999E-4</v>
      </c>
      <c r="T81" s="2"/>
    </row>
    <row r="82" spans="1:20" x14ac:dyDescent="0.35">
      <c r="A82" s="1" t="s">
        <v>108</v>
      </c>
      <c r="B82" s="1" t="s">
        <v>21</v>
      </c>
      <c r="C82" s="1" t="s">
        <v>103</v>
      </c>
      <c r="D82" s="1">
        <v>9343.5</v>
      </c>
      <c r="E82" s="3">
        <v>1.0000001049</v>
      </c>
      <c r="F82" s="2">
        <v>0.14241054889999999</v>
      </c>
      <c r="G82" s="2">
        <v>8.0770415999999998E-2</v>
      </c>
      <c r="H82" s="2"/>
      <c r="I82" s="2"/>
      <c r="J82" s="2"/>
      <c r="K82" s="2">
        <v>0.15604744000000001</v>
      </c>
      <c r="L82" s="2"/>
      <c r="M82" s="2"/>
      <c r="N82" s="2"/>
      <c r="O82" s="2"/>
      <c r="P82" s="2"/>
      <c r="Q82" s="2">
        <v>0.62077170000000004</v>
      </c>
      <c r="R82" s="2"/>
      <c r="S82" s="2"/>
      <c r="T82" s="2"/>
    </row>
    <row r="83" spans="1:20" x14ac:dyDescent="0.35">
      <c r="A83" s="1" t="s">
        <v>109</v>
      </c>
      <c r="B83" s="1" t="s">
        <v>21</v>
      </c>
      <c r="C83" s="1" t="s">
        <v>103</v>
      </c>
      <c r="D83" s="1">
        <v>9356</v>
      </c>
      <c r="E83" s="3">
        <v>0.99999993470000004</v>
      </c>
      <c r="F83" s="2"/>
      <c r="G83" s="2">
        <v>9.7576999999999994E-3</v>
      </c>
      <c r="H83" s="2"/>
      <c r="I83" s="2">
        <v>1.7739920000000001E-3</v>
      </c>
      <c r="J83" s="2"/>
      <c r="K83" s="2">
        <v>4.3715799999999999E-2</v>
      </c>
      <c r="L83" s="2"/>
      <c r="M83" s="2">
        <v>7.5254269999999995E-4</v>
      </c>
      <c r="N83" s="2"/>
      <c r="O83" s="2"/>
      <c r="P83" s="2"/>
      <c r="Q83" s="2">
        <v>0.9439999</v>
      </c>
      <c r="R83" s="2"/>
      <c r="S83" s="2"/>
      <c r="T83" s="2"/>
    </row>
    <row r="84" spans="1:20" x14ac:dyDescent="0.35">
      <c r="A84" s="1" t="s">
        <v>110</v>
      </c>
      <c r="B84" s="1" t="s">
        <v>21</v>
      </c>
      <c r="C84" s="1" t="s">
        <v>103</v>
      </c>
      <c r="D84" s="1">
        <v>9369</v>
      </c>
      <c r="E84" s="3">
        <v>1.0000000449999999</v>
      </c>
      <c r="F84" s="2"/>
      <c r="G84" s="2">
        <v>1.4412390000000001E-2</v>
      </c>
      <c r="H84" s="2"/>
      <c r="I84" s="2">
        <v>1.5277800000000001E-3</v>
      </c>
      <c r="J84" s="2"/>
      <c r="K84" s="2">
        <v>5.1818429999999999E-2</v>
      </c>
      <c r="L84" s="2"/>
      <c r="M84" s="2">
        <v>2.3560349999999998E-3</v>
      </c>
      <c r="N84" s="2">
        <v>1.2491830000000001E-2</v>
      </c>
      <c r="O84" s="2"/>
      <c r="P84" s="2"/>
      <c r="Q84" s="2">
        <v>0.87017580000000005</v>
      </c>
      <c r="R84" s="2">
        <v>4.7217780000000001E-2</v>
      </c>
      <c r="S84" s="2"/>
      <c r="T84" s="2"/>
    </row>
    <row r="85" spans="1:20" x14ac:dyDescent="0.35">
      <c r="A85" s="1" t="s">
        <v>111</v>
      </c>
      <c r="B85" s="1" t="s">
        <v>21</v>
      </c>
      <c r="C85" s="1" t="s">
        <v>103</v>
      </c>
      <c r="D85" s="1">
        <v>9370</v>
      </c>
      <c r="E85" s="3">
        <v>0.99999999699999997</v>
      </c>
      <c r="F85" s="2">
        <v>0.40329781999999997</v>
      </c>
      <c r="G85" s="2"/>
      <c r="H85" s="2"/>
      <c r="I85" s="2">
        <v>1.7642070000000001E-3</v>
      </c>
      <c r="J85" s="2"/>
      <c r="K85" s="2">
        <v>7.3624350000000005E-2</v>
      </c>
      <c r="L85" s="2"/>
      <c r="M85" s="2"/>
      <c r="N85" s="2"/>
      <c r="O85" s="2">
        <v>3.2706319999999997E-2</v>
      </c>
      <c r="P85" s="2"/>
      <c r="Q85" s="2">
        <v>0.48860730000000002</v>
      </c>
      <c r="R85" s="2"/>
      <c r="S85" s="2"/>
      <c r="T85" s="2"/>
    </row>
    <row r="86" spans="1:20" x14ac:dyDescent="0.35">
      <c r="A86" s="1" t="s">
        <v>112</v>
      </c>
      <c r="B86" s="1" t="s">
        <v>21</v>
      </c>
      <c r="C86" s="1" t="s">
        <v>103</v>
      </c>
      <c r="D86" s="1">
        <v>9374.5</v>
      </c>
      <c r="E86" s="3">
        <v>0.99999998800000001</v>
      </c>
      <c r="F86" s="2">
        <v>0.3053845</v>
      </c>
      <c r="G86" s="2">
        <v>1.8585879999999999E-2</v>
      </c>
      <c r="H86" s="2"/>
      <c r="I86" s="2">
        <v>3.0874079999999998E-3</v>
      </c>
      <c r="J86" s="2"/>
      <c r="K86" s="2">
        <v>0.14406483</v>
      </c>
      <c r="L86" s="2"/>
      <c r="M86" s="2"/>
      <c r="N86" s="2"/>
      <c r="O86" s="2">
        <v>4.6908369999999998E-2</v>
      </c>
      <c r="P86" s="2"/>
      <c r="Q86" s="2">
        <v>0.48196899999999998</v>
      </c>
      <c r="R86" s="2"/>
      <c r="S86" s="2"/>
      <c r="T86" s="2"/>
    </row>
    <row r="87" spans="1:20" x14ac:dyDescent="0.35">
      <c r="A87" s="1" t="s">
        <v>113</v>
      </c>
      <c r="B87" s="1" t="s">
        <v>21</v>
      </c>
      <c r="C87" s="1" t="s">
        <v>103</v>
      </c>
      <c r="D87" s="1">
        <v>9378</v>
      </c>
      <c r="E87" s="3">
        <v>0.99999995909999995</v>
      </c>
      <c r="F87" s="2">
        <v>0.61375082010000004</v>
      </c>
      <c r="G87" s="2">
        <v>0.13202164499999999</v>
      </c>
      <c r="H87" s="2"/>
      <c r="I87" s="2">
        <v>1.1511239999999999E-3</v>
      </c>
      <c r="J87" s="2"/>
      <c r="K87" s="2">
        <v>7.7588119999999997E-2</v>
      </c>
      <c r="L87" s="2"/>
      <c r="M87" s="2"/>
      <c r="N87" s="2"/>
      <c r="O87" s="2">
        <v>1.520255E-2</v>
      </c>
      <c r="P87" s="2"/>
      <c r="Q87" s="2">
        <v>0.1602857</v>
      </c>
      <c r="R87" s="2"/>
      <c r="S87" s="2"/>
      <c r="T87" s="2"/>
    </row>
    <row r="88" spans="1:20" x14ac:dyDescent="0.35">
      <c r="A88" s="1" t="s">
        <v>114</v>
      </c>
      <c r="B88" s="1" t="s">
        <v>21</v>
      </c>
      <c r="C88" s="1" t="s">
        <v>103</v>
      </c>
      <c r="D88" s="1">
        <v>9388</v>
      </c>
      <c r="E88" s="3">
        <v>1.000000046</v>
      </c>
      <c r="F88" s="2">
        <v>0.6713017</v>
      </c>
      <c r="G88" s="2">
        <v>0.15132942999999999</v>
      </c>
      <c r="H88" s="2"/>
      <c r="I88" s="2">
        <v>2.8499409999999999E-3</v>
      </c>
      <c r="J88" s="2"/>
      <c r="K88" s="2">
        <v>0.16454853</v>
      </c>
      <c r="L88" s="2"/>
      <c r="M88" s="2"/>
      <c r="N88" s="2"/>
      <c r="O88" s="2"/>
      <c r="P88" s="2"/>
      <c r="Q88" s="2"/>
      <c r="R88" s="2"/>
      <c r="S88" s="2">
        <v>9.9704449999999997E-3</v>
      </c>
      <c r="T88" s="2"/>
    </row>
    <row r="89" spans="1:20" x14ac:dyDescent="0.35">
      <c r="A89" s="1" t="s">
        <v>115</v>
      </c>
      <c r="B89" s="1" t="s">
        <v>21</v>
      </c>
      <c r="C89" s="1" t="s">
        <v>103</v>
      </c>
      <c r="D89" s="1">
        <v>9390</v>
      </c>
      <c r="E89" s="3">
        <v>0.99999993300000001</v>
      </c>
      <c r="F89" s="2">
        <v>0.60676099999999999</v>
      </c>
      <c r="G89" s="2">
        <v>1.762791E-2</v>
      </c>
      <c r="H89" s="2"/>
      <c r="I89" s="2">
        <v>2.6833719999999998E-3</v>
      </c>
      <c r="J89" s="2"/>
      <c r="K89" s="2">
        <v>0.11522456</v>
      </c>
      <c r="L89" s="2"/>
      <c r="M89" s="2"/>
      <c r="N89" s="2"/>
      <c r="O89" s="2">
        <v>2.1609529999999998E-2</v>
      </c>
      <c r="P89" s="2"/>
      <c r="Q89" s="2">
        <v>0.23026630000000001</v>
      </c>
      <c r="R89" s="2"/>
      <c r="S89" s="2">
        <v>5.8272610000000002E-3</v>
      </c>
      <c r="T89" s="2"/>
    </row>
    <row r="90" spans="1:20" x14ac:dyDescent="0.35">
      <c r="A90" s="1" t="s">
        <v>116</v>
      </c>
      <c r="B90" s="1" t="s">
        <v>21</v>
      </c>
      <c r="C90" s="1" t="s">
        <v>103</v>
      </c>
      <c r="D90" s="1">
        <v>9414</v>
      </c>
      <c r="E90" s="3">
        <v>0.99999993399999998</v>
      </c>
      <c r="F90" s="2">
        <v>0.21485298999999999</v>
      </c>
      <c r="G90" s="2">
        <v>6.3800419999999997E-2</v>
      </c>
      <c r="H90" s="2"/>
      <c r="I90" s="2">
        <v>2.1413769999999999E-3</v>
      </c>
      <c r="J90" s="2"/>
      <c r="K90" s="2">
        <v>0.39663320000000002</v>
      </c>
      <c r="L90" s="2"/>
      <c r="M90" s="2"/>
      <c r="N90" s="2"/>
      <c r="O90" s="2"/>
      <c r="P90" s="2"/>
      <c r="Q90" s="2">
        <v>0.31579010000000002</v>
      </c>
      <c r="R90" s="2"/>
      <c r="S90" s="2">
        <v>6.7818469999999997E-3</v>
      </c>
      <c r="T90" s="2"/>
    </row>
    <row r="91" spans="1:20" x14ac:dyDescent="0.35">
      <c r="A91" s="1" t="s">
        <v>117</v>
      </c>
      <c r="B91" s="1" t="s">
        <v>21</v>
      </c>
      <c r="C91" s="1" t="s">
        <v>103</v>
      </c>
      <c r="D91" s="1">
        <v>9436</v>
      </c>
      <c r="E91" s="3">
        <v>1.0000000010000001</v>
      </c>
      <c r="F91" s="2">
        <v>0.21209618</v>
      </c>
      <c r="G91" s="2">
        <v>0.22900973999999999</v>
      </c>
      <c r="H91" s="2"/>
      <c r="I91" s="2">
        <v>1.1715009999999999E-3</v>
      </c>
      <c r="J91" s="2"/>
      <c r="K91" s="2">
        <v>0.2961162</v>
      </c>
      <c r="L91" s="2"/>
      <c r="M91" s="2"/>
      <c r="N91" s="2"/>
      <c r="O91" s="2"/>
      <c r="P91" s="2"/>
      <c r="Q91" s="2">
        <v>0.2488117</v>
      </c>
      <c r="R91" s="2"/>
      <c r="S91" s="2">
        <v>1.2794679999999999E-2</v>
      </c>
      <c r="T91" s="2"/>
    </row>
    <row r="92" spans="1:20" x14ac:dyDescent="0.35">
      <c r="A92" s="1" t="s">
        <v>118</v>
      </c>
      <c r="B92" s="1" t="s">
        <v>21</v>
      </c>
      <c r="C92" s="1" t="s">
        <v>103</v>
      </c>
      <c r="D92" s="1">
        <v>9444</v>
      </c>
      <c r="E92" s="3">
        <v>0.99999979999999999</v>
      </c>
      <c r="F92" s="2">
        <v>0.1120218</v>
      </c>
      <c r="G92" s="2">
        <v>9.8049250000000004E-2</v>
      </c>
      <c r="H92" s="2"/>
      <c r="I92" s="2">
        <v>1.53415E-3</v>
      </c>
      <c r="J92" s="2"/>
      <c r="K92" s="2">
        <v>0.53199560000000001</v>
      </c>
      <c r="L92" s="2"/>
      <c r="M92" s="2"/>
      <c r="N92" s="2"/>
      <c r="O92" s="2"/>
      <c r="P92" s="2"/>
      <c r="Q92" s="2">
        <v>0.24069270000000001</v>
      </c>
      <c r="R92" s="2"/>
      <c r="S92" s="2">
        <v>1.5706299999999999E-2</v>
      </c>
      <c r="T92" s="2"/>
    </row>
    <row r="93" spans="1:20" x14ac:dyDescent="0.35">
      <c r="A93" s="1" t="s">
        <v>119</v>
      </c>
      <c r="B93" s="1" t="s">
        <v>21</v>
      </c>
      <c r="C93" s="1" t="s">
        <v>103</v>
      </c>
      <c r="D93" s="1">
        <v>9446.5</v>
      </c>
      <c r="E93" s="3">
        <v>0.99999994400000003</v>
      </c>
      <c r="F93" s="2">
        <v>0.83477449999999997</v>
      </c>
      <c r="G93" s="2">
        <v>1.676281E-2</v>
      </c>
      <c r="H93" s="2"/>
      <c r="I93" s="2"/>
      <c r="J93" s="2"/>
      <c r="K93" s="2">
        <v>5.011036E-2</v>
      </c>
      <c r="L93" s="2"/>
      <c r="M93" s="2"/>
      <c r="N93" s="2">
        <v>1.942644E-2</v>
      </c>
      <c r="O93" s="2"/>
      <c r="P93" s="2"/>
      <c r="Q93" s="2">
        <v>7.0758500000000002E-2</v>
      </c>
      <c r="R93" s="2"/>
      <c r="S93" s="2">
        <v>8.1673340000000001E-3</v>
      </c>
      <c r="T93" s="2"/>
    </row>
    <row r="94" spans="1:20" x14ac:dyDescent="0.35">
      <c r="A94" s="1" t="s">
        <v>120</v>
      </c>
      <c r="B94" s="1" t="s">
        <v>21</v>
      </c>
      <c r="C94" s="1" t="s">
        <v>103</v>
      </c>
      <c r="D94" s="1">
        <v>9453</v>
      </c>
      <c r="E94" s="3">
        <v>1.000000043</v>
      </c>
      <c r="F94" s="2">
        <v>0.46073710000000001</v>
      </c>
      <c r="G94" s="2">
        <v>0.16634281200000001</v>
      </c>
      <c r="H94" s="2"/>
      <c r="I94" s="2">
        <v>1.0761779999999999E-3</v>
      </c>
      <c r="J94" s="2"/>
      <c r="K94" s="2">
        <v>0.15603777999999999</v>
      </c>
      <c r="L94" s="2"/>
      <c r="M94" s="2"/>
      <c r="N94" s="2"/>
      <c r="O94" s="2"/>
      <c r="P94" s="2"/>
      <c r="Q94" s="2">
        <v>0.21341599999999999</v>
      </c>
      <c r="R94" s="2"/>
      <c r="S94" s="2">
        <v>2.3901730000000002E-3</v>
      </c>
      <c r="T94" s="2"/>
    </row>
    <row r="95" spans="1:20" x14ac:dyDescent="0.35">
      <c r="A95" s="1" t="s">
        <v>121</v>
      </c>
      <c r="B95" s="1" t="s">
        <v>21</v>
      </c>
      <c r="C95" s="1" t="s">
        <v>103</v>
      </c>
      <c r="D95" s="1">
        <v>9468</v>
      </c>
      <c r="E95" s="3">
        <v>1.0000000630000001</v>
      </c>
      <c r="F95" s="2">
        <v>0.30990098999999999</v>
      </c>
      <c r="G95" s="2">
        <v>0.12161411</v>
      </c>
      <c r="H95" s="2"/>
      <c r="I95" s="2">
        <v>1.4636919999999999E-3</v>
      </c>
      <c r="J95" s="2"/>
      <c r="K95" s="2">
        <v>0.17089872</v>
      </c>
      <c r="L95" s="2"/>
      <c r="M95" s="2"/>
      <c r="N95" s="2"/>
      <c r="O95" s="2"/>
      <c r="P95" s="2"/>
      <c r="Q95" s="2">
        <v>0.39388230000000002</v>
      </c>
      <c r="R95" s="2"/>
      <c r="S95" s="2">
        <v>2.240251E-3</v>
      </c>
      <c r="T95" s="2"/>
    </row>
    <row r="96" spans="1:20" x14ac:dyDescent="0.35">
      <c r="A96" s="1" t="s">
        <v>122</v>
      </c>
      <c r="B96" s="1" t="s">
        <v>21</v>
      </c>
      <c r="C96" s="1" t="s">
        <v>103</v>
      </c>
      <c r="D96" s="1">
        <v>9483</v>
      </c>
      <c r="E96" s="3">
        <v>0.99999994999999997</v>
      </c>
      <c r="F96" s="2">
        <v>0.69959769999999999</v>
      </c>
      <c r="G96" s="2">
        <v>3.9141570000000001E-2</v>
      </c>
      <c r="H96" s="2"/>
      <c r="I96" s="2"/>
      <c r="J96" s="2"/>
      <c r="K96" s="2">
        <v>0.13363127999999999</v>
      </c>
      <c r="L96" s="2"/>
      <c r="M96" s="2"/>
      <c r="N96" s="2"/>
      <c r="O96" s="2"/>
      <c r="P96" s="2"/>
      <c r="Q96" s="2">
        <v>0.1276294</v>
      </c>
      <c r="R96" s="2"/>
      <c r="S96" s="2"/>
      <c r="T96" s="2"/>
    </row>
    <row r="97" spans="1:20" x14ac:dyDescent="0.35">
      <c r="A97" s="1" t="s">
        <v>123</v>
      </c>
      <c r="B97" s="1" t="s">
        <v>21</v>
      </c>
      <c r="C97" s="1" t="s">
        <v>103</v>
      </c>
      <c r="D97" s="1">
        <v>9491</v>
      </c>
      <c r="E97" s="3">
        <v>0.99999994000000003</v>
      </c>
      <c r="F97" s="2">
        <v>0.37226252999999998</v>
      </c>
      <c r="G97" s="2">
        <v>2.0486305999999999E-2</v>
      </c>
      <c r="H97" s="2"/>
      <c r="I97" s="2">
        <v>2.172214E-3</v>
      </c>
      <c r="J97" s="2"/>
      <c r="K97" s="2">
        <v>8.7628880000000006E-2</v>
      </c>
      <c r="L97" s="2"/>
      <c r="M97" s="2"/>
      <c r="N97" s="2"/>
      <c r="O97" s="2"/>
      <c r="P97" s="2"/>
      <c r="Q97" s="2">
        <v>0.49883129999999998</v>
      </c>
      <c r="R97" s="2">
        <v>1.861871E-2</v>
      </c>
      <c r="S97" s="2"/>
      <c r="T97" s="2"/>
    </row>
    <row r="98" spans="1:20" x14ac:dyDescent="0.35">
      <c r="A98" s="1" t="s">
        <v>124</v>
      </c>
      <c r="B98" s="1" t="s">
        <v>21</v>
      </c>
      <c r="C98" s="1" t="s">
        <v>103</v>
      </c>
      <c r="D98" s="1">
        <v>9504</v>
      </c>
      <c r="E98" s="3">
        <v>0.99999993099999995</v>
      </c>
      <c r="F98" s="2">
        <v>0.30568438199999998</v>
      </c>
      <c r="G98" s="2">
        <v>7.1209403000000004E-2</v>
      </c>
      <c r="H98" s="2"/>
      <c r="I98" s="2"/>
      <c r="J98" s="2"/>
      <c r="K98" s="2">
        <v>0.13966891000000001</v>
      </c>
      <c r="L98" s="2"/>
      <c r="M98" s="2"/>
      <c r="N98" s="2"/>
      <c r="O98" s="2"/>
      <c r="P98" s="2"/>
      <c r="Q98" s="2">
        <v>0.48012169999999998</v>
      </c>
      <c r="R98" s="2"/>
      <c r="S98" s="2">
        <v>3.315536E-3</v>
      </c>
      <c r="T98" s="2"/>
    </row>
    <row r="99" spans="1:20" x14ac:dyDescent="0.35">
      <c r="A99" s="1" t="s">
        <v>125</v>
      </c>
      <c r="B99" s="1" t="s">
        <v>21</v>
      </c>
      <c r="C99" s="1" t="s">
        <v>103</v>
      </c>
      <c r="D99" s="1">
        <v>9531</v>
      </c>
      <c r="E99" s="3">
        <v>0.99999992500000001</v>
      </c>
      <c r="F99" s="2">
        <v>0.17510213999999999</v>
      </c>
      <c r="G99" s="2">
        <v>6.0626455000000003E-2</v>
      </c>
      <c r="H99" s="2"/>
      <c r="I99" s="2"/>
      <c r="J99" s="2"/>
      <c r="K99" s="2">
        <v>4.863377E-2</v>
      </c>
      <c r="L99" s="2"/>
      <c r="M99" s="2"/>
      <c r="N99" s="2"/>
      <c r="O99" s="2"/>
      <c r="P99" s="2"/>
      <c r="Q99" s="2">
        <v>0.653088</v>
      </c>
      <c r="R99" s="2">
        <v>6.2549560000000004E-2</v>
      </c>
      <c r="S99" s="2"/>
      <c r="T99" s="2"/>
    </row>
    <row r="100" spans="1:20" x14ac:dyDescent="0.35">
      <c r="A100" s="1" t="s">
        <v>126</v>
      </c>
      <c r="B100" s="1" t="s">
        <v>21</v>
      </c>
      <c r="C100" s="1" t="s">
        <v>103</v>
      </c>
      <c r="D100" s="1">
        <v>9537</v>
      </c>
      <c r="E100" s="3">
        <v>0.99999999799999995</v>
      </c>
      <c r="F100" s="2">
        <v>0.19606287999999999</v>
      </c>
      <c r="G100" s="2">
        <v>3.7232927999999998E-2</v>
      </c>
      <c r="H100" s="2"/>
      <c r="I100" s="2"/>
      <c r="J100" s="2"/>
      <c r="K100" s="2">
        <v>0.22120802000000001</v>
      </c>
      <c r="L100" s="2"/>
      <c r="M100" s="2"/>
      <c r="N100" s="2"/>
      <c r="O100" s="2"/>
      <c r="P100" s="2"/>
      <c r="Q100" s="2">
        <v>0.51197429999999999</v>
      </c>
      <c r="R100" s="2">
        <v>3.3521870000000002E-2</v>
      </c>
      <c r="S100" s="2"/>
      <c r="T100" s="2"/>
    </row>
    <row r="101" spans="1:20" x14ac:dyDescent="0.35">
      <c r="A101" s="1" t="s">
        <v>127</v>
      </c>
      <c r="B101" s="1" t="s">
        <v>21</v>
      </c>
      <c r="C101" s="1" t="s">
        <v>103</v>
      </c>
      <c r="D101" s="1">
        <v>9544</v>
      </c>
      <c r="E101" s="3">
        <v>0.99999992289999995</v>
      </c>
      <c r="F101" s="2">
        <v>0.21161334800000001</v>
      </c>
      <c r="G101" s="2"/>
      <c r="H101" s="2"/>
      <c r="I101" s="2">
        <v>1.0299440000000001E-3</v>
      </c>
      <c r="J101" s="2"/>
      <c r="K101" s="2">
        <v>3.0138497E-2</v>
      </c>
      <c r="L101" s="2"/>
      <c r="M101" s="2">
        <v>5.3700969999999999E-4</v>
      </c>
      <c r="N101" s="2"/>
      <c r="O101" s="2"/>
      <c r="P101" s="2"/>
      <c r="Q101" s="2">
        <v>0.70867690000000005</v>
      </c>
      <c r="R101" s="2">
        <v>4.0140808200000003E-2</v>
      </c>
      <c r="S101" s="2">
        <v>7.8634159999999998E-3</v>
      </c>
      <c r="T101" s="2"/>
    </row>
    <row r="102" spans="1:20" x14ac:dyDescent="0.35">
      <c r="A102" s="1" t="s">
        <v>128</v>
      </c>
      <c r="B102" s="1" t="s">
        <v>21</v>
      </c>
      <c r="C102" s="1" t="s">
        <v>103</v>
      </c>
      <c r="D102" s="1">
        <v>9556</v>
      </c>
      <c r="E102" s="3">
        <v>0.99999999100000003</v>
      </c>
      <c r="F102" s="2">
        <v>6.9914160000000003E-2</v>
      </c>
      <c r="G102" s="2">
        <v>0.15975291699999999</v>
      </c>
      <c r="H102" s="2"/>
      <c r="I102" s="2">
        <v>1.1682940000000001E-3</v>
      </c>
      <c r="J102" s="2"/>
      <c r="K102" s="2">
        <v>6.4243910000000001E-2</v>
      </c>
      <c r="L102" s="2"/>
      <c r="M102" s="2"/>
      <c r="N102" s="2"/>
      <c r="O102" s="2"/>
      <c r="P102" s="2"/>
      <c r="Q102" s="2">
        <v>0.67226710000000001</v>
      </c>
      <c r="R102" s="2">
        <v>3.265361E-2</v>
      </c>
      <c r="S102" s="2"/>
      <c r="T102" s="2"/>
    </row>
    <row r="103" spans="1:20" x14ac:dyDescent="0.35">
      <c r="A103" s="1" t="s">
        <v>129</v>
      </c>
      <c r="B103" s="1" t="s">
        <v>21</v>
      </c>
      <c r="C103" s="1" t="s">
        <v>103</v>
      </c>
      <c r="D103" s="1">
        <v>9560.5</v>
      </c>
      <c r="E103" s="3">
        <v>1.0000000406</v>
      </c>
      <c r="F103" s="2">
        <v>0.11356653999999999</v>
      </c>
      <c r="G103" s="2">
        <v>7.8539029999999996E-2</v>
      </c>
      <c r="H103" s="2"/>
      <c r="I103" s="2">
        <v>1.4652109999999999E-3</v>
      </c>
      <c r="J103" s="2"/>
      <c r="K103" s="2">
        <v>5.3315870000000001E-2</v>
      </c>
      <c r="L103" s="2"/>
      <c r="M103" s="2">
        <v>7.8941259999999996E-4</v>
      </c>
      <c r="N103" s="2"/>
      <c r="O103" s="2"/>
      <c r="P103" s="2"/>
      <c r="Q103" s="2">
        <v>0.74251009999999995</v>
      </c>
      <c r="R103" s="2">
        <v>9.8138770000000004E-3</v>
      </c>
      <c r="S103" s="2"/>
      <c r="T103" s="2"/>
    </row>
    <row r="104" spans="1:20" x14ac:dyDescent="0.35">
      <c r="A104" s="1" t="s">
        <v>130</v>
      </c>
      <c r="B104" s="1" t="s">
        <v>21</v>
      </c>
      <c r="C104" s="1" t="s">
        <v>103</v>
      </c>
      <c r="D104" s="1">
        <v>9564</v>
      </c>
      <c r="E104" s="3">
        <v>1.000000097</v>
      </c>
      <c r="F104" s="2">
        <v>5.0507360000000001E-2</v>
      </c>
      <c r="G104" s="2">
        <v>2.3947403999999999E-2</v>
      </c>
      <c r="H104" s="2"/>
      <c r="I104" s="2">
        <v>9.2137299999999996E-4</v>
      </c>
      <c r="J104" s="2"/>
      <c r="K104" s="2">
        <v>6.7620979999999997E-2</v>
      </c>
      <c r="L104" s="2"/>
      <c r="M104" s="2"/>
      <c r="N104" s="2"/>
      <c r="O104" s="2">
        <v>2.3199480000000001E-2</v>
      </c>
      <c r="P104" s="2"/>
      <c r="Q104" s="2">
        <v>0.81491639999999999</v>
      </c>
      <c r="R104" s="2">
        <v>1.88871E-2</v>
      </c>
      <c r="S104" s="2"/>
      <c r="T104" s="2"/>
    </row>
    <row r="105" spans="1:20" x14ac:dyDescent="0.35">
      <c r="A105" s="1" t="s">
        <v>131</v>
      </c>
      <c r="B105" s="1" t="s">
        <v>21</v>
      </c>
      <c r="C105" s="1" t="s">
        <v>103</v>
      </c>
      <c r="D105" s="1">
        <v>9570</v>
      </c>
      <c r="E105" s="3">
        <v>0.99999994400000003</v>
      </c>
      <c r="F105" s="2">
        <v>6.073108E-2</v>
      </c>
      <c r="G105" s="2">
        <v>5.4662401999999999E-2</v>
      </c>
      <c r="H105" s="2"/>
      <c r="I105" s="2">
        <v>1.7095319999999999E-3</v>
      </c>
      <c r="J105" s="2"/>
      <c r="K105" s="2">
        <v>0.20110795000000001</v>
      </c>
      <c r="L105" s="2"/>
      <c r="M105" s="2"/>
      <c r="N105" s="2"/>
      <c r="O105" s="2">
        <v>4.6977199999999997E-2</v>
      </c>
      <c r="P105" s="2"/>
      <c r="Q105" s="2">
        <v>0.63316329999999998</v>
      </c>
      <c r="R105" s="2"/>
      <c r="S105" s="2">
        <v>1.6484799999999999E-3</v>
      </c>
      <c r="T105" s="2"/>
    </row>
    <row r="106" spans="1:20" x14ac:dyDescent="0.35">
      <c r="A106" s="1" t="s">
        <v>132</v>
      </c>
      <c r="B106" s="1" t="s">
        <v>21</v>
      </c>
      <c r="C106" s="1" t="s">
        <v>103</v>
      </c>
      <c r="D106" s="1">
        <v>9582</v>
      </c>
      <c r="E106" s="3">
        <v>1.0000000609999999</v>
      </c>
      <c r="F106" s="2">
        <v>0.25875947999999999</v>
      </c>
      <c r="G106" s="2">
        <v>1.8585529E-2</v>
      </c>
      <c r="H106" s="2"/>
      <c r="I106" s="2"/>
      <c r="J106" s="2"/>
      <c r="K106" s="2">
        <v>0.12443216999999999</v>
      </c>
      <c r="L106" s="2"/>
      <c r="M106" s="2"/>
      <c r="N106" s="2"/>
      <c r="O106" s="2">
        <v>2.4680710000000002E-2</v>
      </c>
      <c r="P106" s="2"/>
      <c r="Q106" s="2">
        <v>0.57163209999999998</v>
      </c>
      <c r="R106" s="2"/>
      <c r="S106" s="2">
        <v>1.9100720000000001E-3</v>
      </c>
      <c r="T106" s="2"/>
    </row>
    <row r="107" spans="1:20" x14ac:dyDescent="0.35">
      <c r="A107" s="1" t="s">
        <v>133</v>
      </c>
      <c r="B107" s="1" t="s">
        <v>21</v>
      </c>
      <c r="C107" s="1" t="s">
        <v>103</v>
      </c>
      <c r="D107" s="1">
        <v>9588</v>
      </c>
      <c r="E107" s="3">
        <v>0.99999999699999997</v>
      </c>
      <c r="F107" s="2">
        <v>0.21254547700000001</v>
      </c>
      <c r="G107" s="2"/>
      <c r="H107" s="2"/>
      <c r="I107" s="2"/>
      <c r="J107" s="2"/>
      <c r="K107" s="2">
        <v>0.14030492999999999</v>
      </c>
      <c r="L107" s="2"/>
      <c r="M107" s="2"/>
      <c r="N107" s="2"/>
      <c r="O107" s="2">
        <v>5.2830710000000003E-2</v>
      </c>
      <c r="P107" s="2"/>
      <c r="Q107" s="2">
        <v>0.58420810000000001</v>
      </c>
      <c r="R107" s="2">
        <v>1.011078E-2</v>
      </c>
      <c r="S107" s="2"/>
      <c r="T107" s="2"/>
    </row>
    <row r="108" spans="1:20" x14ac:dyDescent="0.35">
      <c r="A108" s="1" t="s">
        <v>134</v>
      </c>
      <c r="B108" s="1" t="s">
        <v>21</v>
      </c>
      <c r="C108" s="1" t="s">
        <v>103</v>
      </c>
      <c r="D108" s="1">
        <v>9594.5</v>
      </c>
      <c r="E108" s="3">
        <v>0.999999941</v>
      </c>
      <c r="F108" s="2">
        <v>0.47550440999999999</v>
      </c>
      <c r="G108" s="2"/>
      <c r="H108" s="2"/>
      <c r="I108" s="2"/>
      <c r="J108" s="2"/>
      <c r="K108" s="2">
        <v>0.12467905999999999</v>
      </c>
      <c r="L108" s="2"/>
      <c r="M108" s="2"/>
      <c r="N108" s="2"/>
      <c r="O108" s="2"/>
      <c r="P108" s="2"/>
      <c r="Q108" s="2">
        <v>0.3961402</v>
      </c>
      <c r="R108" s="2"/>
      <c r="S108" s="2">
        <v>3.6762710000000001E-3</v>
      </c>
      <c r="T108" s="2"/>
    </row>
    <row r="109" spans="1:20" x14ac:dyDescent="0.35">
      <c r="A109" s="1" t="s">
        <v>135</v>
      </c>
      <c r="B109" s="1" t="s">
        <v>21</v>
      </c>
      <c r="C109" s="1" t="s">
        <v>103</v>
      </c>
      <c r="D109" s="1">
        <v>9598</v>
      </c>
      <c r="E109" s="3">
        <v>0.99999984799999997</v>
      </c>
      <c r="F109" s="2">
        <v>0.35965702999999999</v>
      </c>
      <c r="G109" s="2">
        <v>4.9332788000000002E-2</v>
      </c>
      <c r="H109" s="2"/>
      <c r="I109" s="2"/>
      <c r="J109" s="2"/>
      <c r="K109" s="2">
        <v>0.20781909000000001</v>
      </c>
      <c r="L109" s="2"/>
      <c r="M109" s="2"/>
      <c r="N109" s="2"/>
      <c r="O109" s="2"/>
      <c r="P109" s="2"/>
      <c r="Q109" s="2">
        <v>0.35676790000000003</v>
      </c>
      <c r="R109" s="2">
        <v>2.6423039999999998E-2</v>
      </c>
      <c r="S109" s="2"/>
      <c r="T109" s="2"/>
    </row>
    <row r="110" spans="1:20" x14ac:dyDescent="0.35">
      <c r="A110" s="1" t="s">
        <v>136</v>
      </c>
      <c r="B110" s="1" t="s">
        <v>21</v>
      </c>
      <c r="C110" s="1" t="s">
        <v>103</v>
      </c>
      <c r="D110" s="1">
        <v>9609</v>
      </c>
      <c r="E110" s="3">
        <v>0.99999999699999997</v>
      </c>
      <c r="F110" s="2">
        <v>0.180586892</v>
      </c>
      <c r="G110" s="2">
        <v>5.3008936999999999E-2</v>
      </c>
      <c r="H110" s="2"/>
      <c r="I110" s="2"/>
      <c r="J110" s="2"/>
      <c r="K110" s="2">
        <v>0.26773580000000002</v>
      </c>
      <c r="L110" s="2"/>
      <c r="M110" s="2"/>
      <c r="N110" s="2"/>
      <c r="O110" s="2">
        <v>7.2252230000000001E-2</v>
      </c>
      <c r="P110" s="2"/>
      <c r="Q110" s="2">
        <v>0.42082180000000002</v>
      </c>
      <c r="R110" s="2"/>
      <c r="S110" s="2">
        <v>5.5943379999999999E-3</v>
      </c>
      <c r="T110" s="2"/>
    </row>
    <row r="111" spans="1:20" x14ac:dyDescent="0.35">
      <c r="A111" s="1" t="s">
        <v>137</v>
      </c>
      <c r="B111" s="1" t="s">
        <v>21</v>
      </c>
      <c r="C111" s="1" t="s">
        <v>103</v>
      </c>
      <c r="D111" s="1">
        <v>9612</v>
      </c>
      <c r="E111" s="3">
        <v>1.0000001780000001</v>
      </c>
      <c r="F111" s="2">
        <v>5.9199809999999999E-2</v>
      </c>
      <c r="G111" s="2">
        <v>0.16992003</v>
      </c>
      <c r="H111" s="2"/>
      <c r="I111" s="2"/>
      <c r="J111" s="2">
        <v>2.7569669999999999E-3</v>
      </c>
      <c r="K111" s="2">
        <v>0.35739399999999999</v>
      </c>
      <c r="L111" s="2"/>
      <c r="M111" s="2"/>
      <c r="N111" s="2"/>
      <c r="O111" s="2">
        <v>4.5057569999999998E-2</v>
      </c>
      <c r="P111" s="2"/>
      <c r="Q111" s="2">
        <v>0.35105760000000003</v>
      </c>
      <c r="R111" s="2"/>
      <c r="S111" s="2">
        <v>1.4614201E-2</v>
      </c>
      <c r="T111" s="2"/>
    </row>
    <row r="112" spans="1:20" x14ac:dyDescent="0.35">
      <c r="A112" s="1" t="s">
        <v>138</v>
      </c>
      <c r="B112" s="1" t="s">
        <v>21</v>
      </c>
      <c r="C112" s="1" t="s">
        <v>103</v>
      </c>
      <c r="D112" s="1">
        <v>9622.5</v>
      </c>
      <c r="E112" s="3">
        <v>1.0000000149999999</v>
      </c>
      <c r="F112" s="2">
        <v>0.291824996</v>
      </c>
      <c r="G112" s="2">
        <v>6.3128509999999999E-2</v>
      </c>
      <c r="H112" s="2"/>
      <c r="I112" s="2"/>
      <c r="J112" s="2"/>
      <c r="K112" s="2">
        <v>0.41489239999999999</v>
      </c>
      <c r="L112" s="2"/>
      <c r="M112" s="2"/>
      <c r="N112" s="2"/>
      <c r="O112" s="2"/>
      <c r="P112" s="2"/>
      <c r="Q112" s="2">
        <v>0.2222449</v>
      </c>
      <c r="R112" s="2"/>
      <c r="S112" s="2">
        <v>7.9092090000000004E-3</v>
      </c>
      <c r="T112" s="2"/>
    </row>
    <row r="113" spans="1:20" x14ac:dyDescent="0.35">
      <c r="A113" s="1" t="s">
        <v>139</v>
      </c>
      <c r="B113" s="1" t="s">
        <v>21</v>
      </c>
      <c r="C113" s="1" t="s">
        <v>103</v>
      </c>
      <c r="D113" s="1">
        <v>9629.5</v>
      </c>
      <c r="E113" s="3">
        <v>1.000000022</v>
      </c>
      <c r="F113" s="2">
        <v>2.1210891999999999E-2</v>
      </c>
      <c r="G113" s="2">
        <v>0.42546729</v>
      </c>
      <c r="H113" s="2"/>
      <c r="I113" s="2"/>
      <c r="J113" s="2"/>
      <c r="K113" s="2">
        <v>0.33580019999999999</v>
      </c>
      <c r="L113" s="2"/>
      <c r="M113" s="2"/>
      <c r="N113" s="2"/>
      <c r="O113" s="2">
        <v>7.0739280000000002E-2</v>
      </c>
      <c r="P113" s="2"/>
      <c r="Q113" s="2">
        <v>0.1225147</v>
      </c>
      <c r="R113" s="2"/>
      <c r="S113" s="2">
        <v>2.426766E-2</v>
      </c>
      <c r="T113" s="2"/>
    </row>
    <row r="114" spans="1:20" x14ac:dyDescent="0.35">
      <c r="A114" s="1" t="s">
        <v>140</v>
      </c>
      <c r="B114" s="1" t="s">
        <v>21</v>
      </c>
      <c r="C114" s="1" t="s">
        <v>103</v>
      </c>
      <c r="D114" s="1">
        <v>9631.5</v>
      </c>
      <c r="E114" s="3">
        <v>0.99999992500000001</v>
      </c>
      <c r="F114" s="2">
        <v>0.19571216</v>
      </c>
      <c r="G114" s="2">
        <v>6.7613699999999999E-2</v>
      </c>
      <c r="H114" s="2"/>
      <c r="I114" s="2"/>
      <c r="J114" s="2"/>
      <c r="K114" s="2">
        <v>0.40205286000000001</v>
      </c>
      <c r="L114" s="2"/>
      <c r="M114" s="2">
        <v>1.3086549999999999E-3</v>
      </c>
      <c r="N114" s="2"/>
      <c r="O114" s="2"/>
      <c r="P114" s="2"/>
      <c r="Q114" s="2">
        <v>0.29540100000000002</v>
      </c>
      <c r="R114" s="2"/>
      <c r="S114" s="2">
        <v>3.7911550000000002E-2</v>
      </c>
      <c r="T114" s="2"/>
    </row>
    <row r="115" spans="1:20" x14ac:dyDescent="0.35">
      <c r="A115" s="1" t="s">
        <v>141</v>
      </c>
      <c r="B115" s="1" t="s">
        <v>21</v>
      </c>
      <c r="C115" s="1" t="s">
        <v>103</v>
      </c>
      <c r="D115" s="1">
        <v>9635.5</v>
      </c>
      <c r="E115" s="3">
        <v>0.99999998300000004</v>
      </c>
      <c r="F115" s="2"/>
      <c r="G115" s="2">
        <v>0.3335632</v>
      </c>
      <c r="H115" s="2"/>
      <c r="I115" s="2"/>
      <c r="J115" s="2"/>
      <c r="K115" s="2">
        <v>0.42509000000000002</v>
      </c>
      <c r="L115" s="2"/>
      <c r="M115" s="2"/>
      <c r="N115" s="2"/>
      <c r="O115" s="2">
        <v>9.0849819999999998E-2</v>
      </c>
      <c r="P115" s="2"/>
      <c r="Q115" s="2">
        <v>0.14399999999999999</v>
      </c>
      <c r="R115" s="2"/>
      <c r="S115" s="2">
        <v>6.4969629999999997E-3</v>
      </c>
      <c r="T115" s="2"/>
    </row>
    <row r="116" spans="1:20" x14ac:dyDescent="0.35">
      <c r="A116" s="1" t="s">
        <v>142</v>
      </c>
      <c r="B116" s="1" t="s">
        <v>21</v>
      </c>
      <c r="C116" s="1" t="s">
        <v>103</v>
      </c>
      <c r="D116" s="1">
        <v>9648</v>
      </c>
      <c r="E116" s="3">
        <v>0.99999983599999998</v>
      </c>
      <c r="F116" s="2">
        <v>0.53000082000000004</v>
      </c>
      <c r="G116" s="2">
        <v>0.191657302</v>
      </c>
      <c r="H116" s="2"/>
      <c r="I116" s="2"/>
      <c r="J116" s="2"/>
      <c r="K116" s="2">
        <v>0.10364766</v>
      </c>
      <c r="L116" s="2"/>
      <c r="M116" s="2"/>
      <c r="N116" s="2"/>
      <c r="O116" s="2"/>
      <c r="P116" s="2"/>
      <c r="Q116" s="2">
        <v>0.16193099999999999</v>
      </c>
      <c r="R116" s="2">
        <v>9.5542749999999992E-3</v>
      </c>
      <c r="S116" s="2">
        <v>3.2087790000000001E-3</v>
      </c>
      <c r="T116" s="2"/>
    </row>
    <row r="117" spans="1:20" x14ac:dyDescent="0.35">
      <c r="A117" s="1" t="s">
        <v>143</v>
      </c>
      <c r="B117" s="1" t="s">
        <v>21</v>
      </c>
      <c r="C117" s="1" t="s">
        <v>103</v>
      </c>
      <c r="D117" s="1">
        <v>9655</v>
      </c>
      <c r="E117" s="3">
        <v>0.99999996899999999</v>
      </c>
      <c r="F117" s="2">
        <v>0.27480739300000001</v>
      </c>
      <c r="G117" s="2">
        <v>0.17731192000000001</v>
      </c>
      <c r="H117" s="2"/>
      <c r="I117" s="2"/>
      <c r="J117" s="2"/>
      <c r="K117" s="2">
        <v>0.22707778000000001</v>
      </c>
      <c r="L117" s="2"/>
      <c r="M117" s="2"/>
      <c r="N117" s="2"/>
      <c r="O117" s="2"/>
      <c r="P117" s="2"/>
      <c r="Q117" s="2">
        <v>0.3187122</v>
      </c>
      <c r="R117" s="2"/>
      <c r="S117" s="2">
        <v>2.0906760000000001E-3</v>
      </c>
      <c r="T117" s="2"/>
    </row>
    <row r="118" spans="1:20" x14ac:dyDescent="0.35">
      <c r="A118" s="1" t="s">
        <v>144</v>
      </c>
      <c r="B118" s="1" t="s">
        <v>21</v>
      </c>
      <c r="C118" s="1" t="s">
        <v>103</v>
      </c>
      <c r="D118" s="1">
        <v>9665</v>
      </c>
      <c r="E118" s="3">
        <v>1.000000083</v>
      </c>
      <c r="F118" s="2">
        <v>0.81194784399999997</v>
      </c>
      <c r="G118" s="2">
        <v>5.0364921999999999E-2</v>
      </c>
      <c r="H118" s="2"/>
      <c r="I118" s="2"/>
      <c r="J118" s="2">
        <v>8.310004E-2</v>
      </c>
      <c r="K118" s="2"/>
      <c r="L118" s="2">
        <v>1.3930110000000001E-2</v>
      </c>
      <c r="M118" s="2">
        <v>1.5695797000000001E-2</v>
      </c>
      <c r="N118" s="2"/>
      <c r="O118" s="2"/>
      <c r="P118" s="2"/>
      <c r="Q118" s="2">
        <v>2.496137E-2</v>
      </c>
      <c r="R118" s="2"/>
      <c r="S118" s="2"/>
      <c r="T118" s="2"/>
    </row>
    <row r="119" spans="1:20" x14ac:dyDescent="0.35">
      <c r="A119" s="1" t="s">
        <v>145</v>
      </c>
      <c r="B119" s="1" t="s">
        <v>21</v>
      </c>
      <c r="C119" s="1" t="s">
        <v>103</v>
      </c>
      <c r="D119" s="1">
        <v>9671</v>
      </c>
      <c r="E119" s="3">
        <v>0.99999985400000002</v>
      </c>
      <c r="F119" s="2">
        <v>0.40269652900000003</v>
      </c>
      <c r="G119" s="2">
        <v>0.13904908999999999</v>
      </c>
      <c r="H119" s="2"/>
      <c r="I119" s="2"/>
      <c r="J119" s="2">
        <v>6.2237209999999998E-3</v>
      </c>
      <c r="K119" s="2">
        <v>4.291445E-2</v>
      </c>
      <c r="L119" s="2"/>
      <c r="M119" s="2">
        <v>5.3276640000000002E-3</v>
      </c>
      <c r="N119" s="2"/>
      <c r="O119" s="2"/>
      <c r="P119" s="2"/>
      <c r="Q119" s="2">
        <v>0.40378839999999999</v>
      </c>
      <c r="R119" s="2"/>
      <c r="S119" s="2"/>
      <c r="T119" s="2"/>
    </row>
    <row r="120" spans="1:20" x14ac:dyDescent="0.35">
      <c r="A120" s="1" t="s">
        <v>146</v>
      </c>
      <c r="B120" s="1" t="s">
        <v>21</v>
      </c>
      <c r="C120" s="1" t="s">
        <v>103</v>
      </c>
      <c r="D120" s="1">
        <v>9679.5</v>
      </c>
      <c r="E120" s="3">
        <v>0.99999997890000003</v>
      </c>
      <c r="F120" s="2">
        <v>0.58642422999999999</v>
      </c>
      <c r="G120" s="2">
        <v>8.9930050999999997E-2</v>
      </c>
      <c r="H120" s="2"/>
      <c r="I120" s="2"/>
      <c r="J120" s="2">
        <v>5.4321159999999999E-3</v>
      </c>
      <c r="K120" s="2">
        <v>9.8889160000000004E-2</v>
      </c>
      <c r="L120" s="2"/>
      <c r="M120" s="2">
        <v>9.2872189999999996E-4</v>
      </c>
      <c r="N120" s="2"/>
      <c r="O120" s="2"/>
      <c r="P120" s="2"/>
      <c r="Q120" s="2">
        <v>0.2183957</v>
      </c>
      <c r="R120" s="2"/>
      <c r="S120" s="2"/>
      <c r="T120" s="2"/>
    </row>
    <row r="121" spans="1:20" x14ac:dyDescent="0.35">
      <c r="A121" s="1" t="s">
        <v>147</v>
      </c>
      <c r="B121" s="1" t="s">
        <v>21</v>
      </c>
      <c r="C121" s="1" t="s">
        <v>103</v>
      </c>
      <c r="D121" s="1">
        <v>9693</v>
      </c>
      <c r="E121" s="3">
        <v>0.99999976369999999</v>
      </c>
      <c r="F121" s="2">
        <v>0.10743269699999999</v>
      </c>
      <c r="G121" s="2">
        <v>8.6400576000000007E-2</v>
      </c>
      <c r="H121" s="2"/>
      <c r="I121" s="2">
        <v>1.533364E-3</v>
      </c>
      <c r="J121" s="2"/>
      <c r="K121" s="2">
        <v>0.27731119999999998</v>
      </c>
      <c r="L121" s="2"/>
      <c r="M121" s="2">
        <v>9.6202669999999996E-4</v>
      </c>
      <c r="N121" s="2"/>
      <c r="O121" s="2"/>
      <c r="P121" s="2"/>
      <c r="Q121" s="2">
        <v>0.52635989999999999</v>
      </c>
      <c r="R121" s="2"/>
      <c r="S121" s="2"/>
      <c r="T121" s="2"/>
    </row>
    <row r="122" spans="1:20" x14ac:dyDescent="0.35">
      <c r="A122" s="1" t="s">
        <v>148</v>
      </c>
      <c r="B122" s="1" t="s">
        <v>21</v>
      </c>
      <c r="C122" s="1" t="s">
        <v>103</v>
      </c>
      <c r="D122" s="1">
        <v>9697</v>
      </c>
      <c r="E122" s="3">
        <v>0.99999988200000001</v>
      </c>
      <c r="F122" s="2">
        <v>0.52105301199999998</v>
      </c>
      <c r="G122" s="2">
        <v>8.0383108999999994E-2</v>
      </c>
      <c r="H122" s="2"/>
      <c r="I122" s="2"/>
      <c r="J122" s="2">
        <v>5.9293610000000002E-3</v>
      </c>
      <c r="K122" s="2">
        <v>9.7044179999999994E-2</v>
      </c>
      <c r="L122" s="2"/>
      <c r="M122" s="2"/>
      <c r="N122" s="2"/>
      <c r="O122" s="2"/>
      <c r="P122" s="2"/>
      <c r="Q122" s="2">
        <v>0.2694568</v>
      </c>
      <c r="R122" s="2">
        <v>2.6133420000000001E-2</v>
      </c>
      <c r="S122" s="2"/>
      <c r="T122" s="2"/>
    </row>
    <row r="123" spans="1:20" x14ac:dyDescent="0.35">
      <c r="A123" s="1" t="s">
        <v>149</v>
      </c>
      <c r="B123" s="1" t="s">
        <v>21</v>
      </c>
      <c r="C123" s="1" t="s">
        <v>103</v>
      </c>
      <c r="D123" s="1">
        <v>9701</v>
      </c>
      <c r="E123" s="3">
        <v>1.0000000482</v>
      </c>
      <c r="F123" s="2">
        <v>0.158855362</v>
      </c>
      <c r="G123" s="2">
        <v>2.5457540000000001E-2</v>
      </c>
      <c r="H123" s="2"/>
      <c r="I123" s="2">
        <v>9.8684620000000006E-4</v>
      </c>
      <c r="J123" s="2"/>
      <c r="K123" s="2">
        <v>0.17743239999999999</v>
      </c>
      <c r="L123" s="2"/>
      <c r="M123" s="2"/>
      <c r="N123" s="2"/>
      <c r="O123" s="2"/>
      <c r="P123" s="2"/>
      <c r="Q123" s="2">
        <v>0.6372679</v>
      </c>
      <c r="R123" s="2"/>
      <c r="S123" s="2"/>
      <c r="T123" s="2"/>
    </row>
    <row r="124" spans="1:20" x14ac:dyDescent="0.35">
      <c r="A124" s="1" t="s">
        <v>150</v>
      </c>
      <c r="B124" s="1" t="s">
        <v>21</v>
      </c>
      <c r="C124" s="1" t="s">
        <v>103</v>
      </c>
      <c r="D124" s="1">
        <v>9709.5</v>
      </c>
      <c r="E124" s="3">
        <v>1.000000021</v>
      </c>
      <c r="F124" s="2">
        <v>0.26597521600000001</v>
      </c>
      <c r="G124" s="2">
        <v>0.20165461900000001</v>
      </c>
      <c r="H124" s="2"/>
      <c r="I124" s="2"/>
      <c r="J124" s="2"/>
      <c r="K124" s="2">
        <v>0.15499138000000001</v>
      </c>
      <c r="L124" s="2"/>
      <c r="M124" s="2"/>
      <c r="N124" s="2"/>
      <c r="O124" s="2"/>
      <c r="P124" s="2"/>
      <c r="Q124" s="2">
        <v>0.35373840000000001</v>
      </c>
      <c r="R124" s="2">
        <v>2.0584310000000001E-2</v>
      </c>
      <c r="S124" s="2">
        <v>3.0560959999999999E-3</v>
      </c>
      <c r="T124" s="2"/>
    </row>
    <row r="125" spans="1:20" x14ac:dyDescent="0.35">
      <c r="A125" s="1" t="s">
        <v>151</v>
      </c>
      <c r="B125" s="1" t="s">
        <v>21</v>
      </c>
      <c r="C125" s="1" t="s">
        <v>103</v>
      </c>
      <c r="D125" s="1">
        <v>9721</v>
      </c>
      <c r="E125" s="3">
        <v>0.99999991499999996</v>
      </c>
      <c r="F125" s="2">
        <v>0.659335793</v>
      </c>
      <c r="G125" s="2">
        <v>1.170497E-2</v>
      </c>
      <c r="H125" s="2"/>
      <c r="I125" s="2"/>
      <c r="J125" s="2"/>
      <c r="K125" s="2">
        <v>8.9774389999999996E-2</v>
      </c>
      <c r="L125" s="2"/>
      <c r="M125" s="2">
        <v>3.7806200000000003E-4</v>
      </c>
      <c r="N125" s="2"/>
      <c r="O125" s="2"/>
      <c r="P125" s="2"/>
      <c r="Q125" s="2">
        <v>0.21772659999999999</v>
      </c>
      <c r="R125" s="2">
        <v>2.1080100000000001E-2</v>
      </c>
      <c r="S125" s="2"/>
      <c r="T125" s="2"/>
    </row>
    <row r="126" spans="1:20" x14ac:dyDescent="0.35">
      <c r="A126" s="1" t="s">
        <v>152</v>
      </c>
      <c r="B126" s="1" t="s">
        <v>21</v>
      </c>
      <c r="C126" s="1" t="s">
        <v>103</v>
      </c>
      <c r="D126" s="1">
        <v>9729</v>
      </c>
      <c r="E126" s="3">
        <v>1.0000000415999999</v>
      </c>
      <c r="F126" s="2">
        <v>0.1083585</v>
      </c>
      <c r="G126" s="2">
        <v>6.1452880000000001E-2</v>
      </c>
      <c r="H126" s="2"/>
      <c r="I126" s="2"/>
      <c r="J126" s="2">
        <v>1.322985E-2</v>
      </c>
      <c r="K126" s="2">
        <v>0.1192237</v>
      </c>
      <c r="L126" s="2"/>
      <c r="M126" s="2">
        <v>5.3568759999999996E-4</v>
      </c>
      <c r="N126" s="2"/>
      <c r="O126" s="2"/>
      <c r="P126" s="2"/>
      <c r="Q126" s="2">
        <v>0.69409089999999996</v>
      </c>
      <c r="R126" s="2"/>
      <c r="S126" s="2">
        <v>3.1085240000000001E-3</v>
      </c>
      <c r="T126" s="2"/>
    </row>
    <row r="127" spans="1:20" x14ac:dyDescent="0.35">
      <c r="A127" s="1" t="s">
        <v>153</v>
      </c>
      <c r="B127" s="1" t="s">
        <v>21</v>
      </c>
      <c r="C127" s="1" t="s">
        <v>103</v>
      </c>
      <c r="D127" s="1">
        <v>9736</v>
      </c>
      <c r="E127" s="3">
        <v>1.0000000168000001</v>
      </c>
      <c r="F127" s="2">
        <v>0.1187428</v>
      </c>
      <c r="G127" s="2">
        <v>7.8961530000000002E-2</v>
      </c>
      <c r="H127" s="2"/>
      <c r="I127" s="2"/>
      <c r="J127" s="2"/>
      <c r="K127" s="2">
        <v>0.19810465999999999</v>
      </c>
      <c r="L127" s="2"/>
      <c r="M127" s="2">
        <v>4.3872079999999998E-4</v>
      </c>
      <c r="N127" s="2"/>
      <c r="O127" s="2"/>
      <c r="P127" s="2"/>
      <c r="Q127" s="2">
        <v>0.59943749999999996</v>
      </c>
      <c r="R127" s="2"/>
      <c r="S127" s="2">
        <v>4.314806E-3</v>
      </c>
      <c r="T127" s="2"/>
    </row>
    <row r="128" spans="1:20" x14ac:dyDescent="0.35">
      <c r="A128" s="1" t="s">
        <v>154</v>
      </c>
      <c r="B128" s="1" t="s">
        <v>21</v>
      </c>
      <c r="C128" s="1" t="s">
        <v>103</v>
      </c>
      <c r="D128" s="1">
        <v>9739</v>
      </c>
      <c r="E128" s="3">
        <v>1.000000134</v>
      </c>
      <c r="F128" s="2">
        <v>0.41627128499999999</v>
      </c>
      <c r="G128" s="2">
        <v>4.6488050000000003E-2</v>
      </c>
      <c r="H128" s="2"/>
      <c r="I128" s="2"/>
      <c r="J128" s="2"/>
      <c r="K128" s="2">
        <v>9.0450600000000006E-2</v>
      </c>
      <c r="L128" s="2"/>
      <c r="M128" s="2"/>
      <c r="N128" s="2"/>
      <c r="O128" s="2"/>
      <c r="P128" s="2"/>
      <c r="Q128" s="2">
        <v>0.43586320000000001</v>
      </c>
      <c r="R128" s="2"/>
      <c r="S128" s="2">
        <v>1.0926999E-2</v>
      </c>
      <c r="T128" s="2"/>
    </row>
    <row r="129" spans="1:20" x14ac:dyDescent="0.35">
      <c r="A129" s="1" t="s">
        <v>155</v>
      </c>
      <c r="B129" s="1" t="s">
        <v>21</v>
      </c>
      <c r="C129" s="1" t="s">
        <v>156</v>
      </c>
      <c r="D129" s="1">
        <v>9741.5</v>
      </c>
      <c r="E129" s="3">
        <v>0.99999990500000002</v>
      </c>
      <c r="F129" s="2">
        <v>1.0201246000000001E-2</v>
      </c>
      <c r="G129" s="2">
        <v>7.6465839999999993E-2</v>
      </c>
      <c r="H129" s="2"/>
      <c r="I129" s="2">
        <v>1.538658E-3</v>
      </c>
      <c r="J129" s="2"/>
      <c r="K129" s="2">
        <v>0.26693460000000002</v>
      </c>
      <c r="L129" s="2"/>
      <c r="M129" s="2"/>
      <c r="N129" s="2"/>
      <c r="O129" s="2"/>
      <c r="P129" s="2"/>
      <c r="Q129" s="2">
        <v>0.64193960000000005</v>
      </c>
      <c r="R129" s="2"/>
      <c r="S129" s="2">
        <v>2.919961E-3</v>
      </c>
      <c r="T129" s="2"/>
    </row>
    <row r="130" spans="1:20" x14ac:dyDescent="0.35">
      <c r="A130" s="1" t="s">
        <v>157</v>
      </c>
      <c r="B130" s="1" t="s">
        <v>21</v>
      </c>
      <c r="C130" s="1" t="s">
        <v>156</v>
      </c>
      <c r="D130" s="1">
        <v>9751</v>
      </c>
      <c r="E130" s="3">
        <v>0.99999990299999997</v>
      </c>
      <c r="F130" s="2"/>
      <c r="G130" s="2">
        <v>8.2282469999999996E-2</v>
      </c>
      <c r="H130" s="2"/>
      <c r="I130" s="2"/>
      <c r="J130" s="2"/>
      <c r="K130" s="2">
        <v>0.10750079999999999</v>
      </c>
      <c r="L130" s="2"/>
      <c r="M130" s="2"/>
      <c r="N130" s="2"/>
      <c r="O130" s="2">
        <v>0.54624519999999999</v>
      </c>
      <c r="P130" s="2"/>
      <c r="Q130" s="2">
        <v>0.26245259999999998</v>
      </c>
      <c r="R130" s="2">
        <v>1.518833E-3</v>
      </c>
      <c r="S130" s="2"/>
      <c r="T130" s="2"/>
    </row>
    <row r="131" spans="1:20" x14ac:dyDescent="0.35">
      <c r="A131" s="1" t="s">
        <v>158</v>
      </c>
      <c r="B131" s="1" t="s">
        <v>21</v>
      </c>
      <c r="C131" s="1" t="s">
        <v>156</v>
      </c>
      <c r="D131" s="1">
        <v>9761</v>
      </c>
      <c r="E131" s="3">
        <v>1.0000000499999999</v>
      </c>
      <c r="F131" s="2"/>
      <c r="G131" s="2">
        <v>0.17607299000000001</v>
      </c>
      <c r="H131" s="2"/>
      <c r="I131" s="2"/>
      <c r="J131" s="2"/>
      <c r="K131" s="2">
        <v>0.13516306</v>
      </c>
      <c r="L131" s="2"/>
      <c r="M131" s="2"/>
      <c r="N131" s="2"/>
      <c r="O131" s="2">
        <v>0.42633860000000001</v>
      </c>
      <c r="P131" s="2"/>
      <c r="Q131" s="2">
        <v>0.26242539999999998</v>
      </c>
      <c r="R131" s="2"/>
      <c r="S131" s="2"/>
      <c r="T131" s="2"/>
    </row>
    <row r="132" spans="1:20" x14ac:dyDescent="0.35">
      <c r="A132" s="1" t="s">
        <v>159</v>
      </c>
      <c r="B132" s="1" t="s">
        <v>21</v>
      </c>
      <c r="C132" s="1" t="s">
        <v>156</v>
      </c>
      <c r="D132" s="1">
        <v>9765</v>
      </c>
      <c r="E132" s="3">
        <v>0.99999999699999997</v>
      </c>
      <c r="F132" s="2"/>
      <c r="G132" s="2">
        <v>7.1375877000000004E-2</v>
      </c>
      <c r="H132" s="2">
        <v>3.6593939999999998E-2</v>
      </c>
      <c r="I132" s="2"/>
      <c r="J132" s="2"/>
      <c r="K132" s="2">
        <v>7.6307490000000006E-2</v>
      </c>
      <c r="L132" s="2"/>
      <c r="M132" s="2"/>
      <c r="N132" s="2"/>
      <c r="O132" s="2">
        <v>0.69052939000000002</v>
      </c>
      <c r="P132" s="2"/>
      <c r="Q132" s="2">
        <v>0.12519330000000001</v>
      </c>
      <c r="R132" s="2"/>
      <c r="S132" s="2"/>
      <c r="T132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2"/>
  <sheetViews>
    <sheetView workbookViewId="0"/>
  </sheetViews>
  <sheetFormatPr defaultRowHeight="14.5" x14ac:dyDescent="0.35"/>
  <cols>
    <col min="1" max="1" width="9.6328125" style="1" bestFit="1" customWidth="1"/>
    <col min="2" max="2" width="9.54296875" style="1" bestFit="1" customWidth="1"/>
    <col min="3" max="3" width="14" style="1" bestFit="1" customWidth="1"/>
    <col min="4" max="4" width="10.6328125" style="1" bestFit="1" customWidth="1"/>
    <col min="5" max="5" width="11.81640625" style="3" bestFit="1" customWidth="1"/>
    <col min="6" max="6" width="11.81640625" style="1" bestFit="1" customWidth="1"/>
    <col min="7" max="7" width="12.26953125" style="1" bestFit="1" customWidth="1"/>
    <col min="8" max="8" width="13.90625" style="1" bestFit="1" customWidth="1"/>
    <col min="9" max="9" width="12.81640625" style="1" bestFit="1" customWidth="1"/>
    <col min="10" max="10" width="13.6328125" style="1" bestFit="1" customWidth="1"/>
    <col min="11" max="11" width="11.7265625" style="1" bestFit="1" customWidth="1"/>
    <col min="12" max="12" width="11" style="1" bestFit="1" customWidth="1"/>
    <col min="13" max="13" width="11.81640625" style="1" bestFit="1" customWidth="1"/>
    <col min="14" max="14" width="12.81640625" style="1" bestFit="1" customWidth="1"/>
    <col min="15" max="15" width="11.81640625" style="1" bestFit="1" customWidth="1"/>
    <col min="16" max="16" width="13.453125" style="1" bestFit="1" customWidth="1"/>
    <col min="17" max="17" width="12.26953125" style="1" bestFit="1" customWidth="1"/>
    <col min="18" max="18" width="14" style="1" bestFit="1" customWidth="1"/>
    <col min="19" max="19" width="14.26953125" style="1" bestFit="1" customWidth="1"/>
    <col min="20" max="21" width="13.36328125" style="1" bestFit="1" customWidth="1"/>
    <col min="22" max="22" width="12.08984375" style="1" bestFit="1" customWidth="1"/>
    <col min="23" max="23" width="14.7265625" style="1" bestFit="1" customWidth="1"/>
    <col min="24" max="24" width="13.08984375" style="1" bestFit="1" customWidth="1"/>
    <col min="25" max="25" width="12.36328125" style="1" bestFit="1" customWidth="1"/>
    <col min="26" max="26" width="11.81640625" style="1" bestFit="1" customWidth="1"/>
    <col min="27" max="27" width="13.36328125" style="1" bestFit="1" customWidth="1"/>
    <col min="28" max="28" width="14.26953125" style="1" bestFit="1" customWidth="1"/>
    <col min="29" max="29" width="12.6328125" style="1" bestFit="1" customWidth="1"/>
    <col min="30" max="30" width="12" style="1" bestFit="1" customWidth="1"/>
    <col min="31" max="31" width="13.08984375" style="1" bestFit="1" customWidth="1"/>
    <col min="32" max="32" width="15.08984375" style="1" bestFit="1" customWidth="1"/>
    <col min="33" max="33" width="11.81640625" style="1" bestFit="1" customWidth="1"/>
    <col min="34" max="34" width="15.26953125" style="1" bestFit="1" customWidth="1"/>
    <col min="35" max="35" width="14.26953125" style="1" bestFit="1" customWidth="1"/>
    <col min="36" max="36" width="13.7265625" style="1" bestFit="1" customWidth="1"/>
    <col min="37" max="37" width="10.81640625" style="1" bestFit="1" customWidth="1"/>
    <col min="38" max="38" width="14.453125" style="1" bestFit="1" customWidth="1"/>
    <col min="39" max="39" width="11.81640625" style="1" bestFit="1" customWidth="1"/>
    <col min="40" max="40" width="14.1796875" style="1" bestFit="1" customWidth="1"/>
    <col min="41" max="41" width="14.54296875" style="1" bestFit="1" customWidth="1"/>
    <col min="42" max="43" width="11.81640625" style="1" bestFit="1" customWidth="1"/>
    <col min="44" max="44" width="17.81640625" style="1" bestFit="1" customWidth="1"/>
    <col min="45" max="45" width="10.81640625" style="1" bestFit="1" customWidth="1"/>
    <col min="46" max="46" width="12.08984375" style="1" bestFit="1" customWidth="1"/>
    <col min="47" max="47" width="12.90625" style="1" bestFit="1" customWidth="1"/>
    <col min="48" max="48" width="15.54296875" style="1" bestFit="1" customWidth="1"/>
    <col min="49" max="49" width="15.36328125" style="1" bestFit="1" customWidth="1"/>
    <col min="50" max="50" width="16.453125" style="1" bestFit="1" customWidth="1"/>
    <col min="51" max="16384" width="8.7265625" style="1"/>
  </cols>
  <sheetData>
    <row r="1" spans="1:50" x14ac:dyDescent="0.35">
      <c r="A1" s="1" t="s">
        <v>0</v>
      </c>
      <c r="B1" s="1" t="s">
        <v>1</v>
      </c>
      <c r="C1" s="1" t="s">
        <v>2</v>
      </c>
      <c r="D1" s="1" t="s">
        <v>3</v>
      </c>
      <c r="E1" s="3" t="s">
        <v>160</v>
      </c>
      <c r="F1" s="1" t="s">
        <v>161</v>
      </c>
      <c r="G1" s="1" t="s">
        <v>162</v>
      </c>
      <c r="H1" s="1" t="s">
        <v>163</v>
      </c>
      <c r="I1" s="1" t="s">
        <v>164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169</v>
      </c>
      <c r="O1" s="1" t="s">
        <v>170</v>
      </c>
      <c r="P1" s="1" t="s">
        <v>171</v>
      </c>
      <c r="Q1" s="1" t="s">
        <v>172</v>
      </c>
      <c r="R1" s="1" t="s">
        <v>173</v>
      </c>
      <c r="S1" s="1" t="s">
        <v>174</v>
      </c>
      <c r="T1" s="1" t="s">
        <v>175</v>
      </c>
      <c r="U1" s="1" t="s">
        <v>176</v>
      </c>
      <c r="V1" s="1" t="s">
        <v>177</v>
      </c>
      <c r="W1" s="1" t="s">
        <v>178</v>
      </c>
      <c r="X1" s="1" t="s">
        <v>179</v>
      </c>
      <c r="Y1" s="1" t="s">
        <v>180</v>
      </c>
      <c r="Z1" s="1" t="s">
        <v>181</v>
      </c>
      <c r="AA1" s="1" t="s">
        <v>182</v>
      </c>
      <c r="AB1" s="1" t="s">
        <v>183</v>
      </c>
      <c r="AC1" s="1" t="s">
        <v>184</v>
      </c>
      <c r="AD1" s="1" t="s">
        <v>185</v>
      </c>
      <c r="AE1" s="1" t="s">
        <v>186</v>
      </c>
      <c r="AF1" s="1" t="s">
        <v>187</v>
      </c>
      <c r="AG1" s="1" t="s">
        <v>188</v>
      </c>
      <c r="AH1" s="1" t="s">
        <v>189</v>
      </c>
      <c r="AI1" s="1" t="s">
        <v>190</v>
      </c>
      <c r="AJ1" s="1" t="s">
        <v>191</v>
      </c>
      <c r="AK1" s="1" t="s">
        <v>192</v>
      </c>
      <c r="AL1" s="1" t="s">
        <v>193</v>
      </c>
      <c r="AM1" s="1" t="s">
        <v>194</v>
      </c>
      <c r="AN1" s="1" t="s">
        <v>195</v>
      </c>
      <c r="AO1" s="1" t="s">
        <v>196</v>
      </c>
      <c r="AP1" s="1" t="s">
        <v>197</v>
      </c>
      <c r="AQ1" s="1" t="s">
        <v>16</v>
      </c>
      <c r="AR1" s="1" t="s">
        <v>198</v>
      </c>
      <c r="AS1" s="1" t="s">
        <v>199</v>
      </c>
      <c r="AT1" s="1" t="s">
        <v>200</v>
      </c>
      <c r="AU1" s="1" t="s">
        <v>201</v>
      </c>
      <c r="AV1" s="1" t="s">
        <v>202</v>
      </c>
      <c r="AW1" s="1" t="s">
        <v>19</v>
      </c>
      <c r="AX1" s="1" t="s">
        <v>203</v>
      </c>
    </row>
    <row r="2" spans="1:50" x14ac:dyDescent="0.35">
      <c r="A2" s="1" t="s">
        <v>20</v>
      </c>
      <c r="B2" s="1" t="s">
        <v>21</v>
      </c>
      <c r="C2" s="1" t="s">
        <v>22</v>
      </c>
      <c r="D2" s="1">
        <v>4622</v>
      </c>
      <c r="E2" s="3">
        <v>0.99999989219999996</v>
      </c>
      <c r="F2" s="2"/>
      <c r="G2" s="2"/>
      <c r="H2" s="2"/>
      <c r="I2" s="2">
        <v>1.4846989999999999E-2</v>
      </c>
      <c r="J2" s="2">
        <v>5.9720559999999999E-2</v>
      </c>
      <c r="K2" s="2"/>
      <c r="L2" s="2"/>
      <c r="M2" s="2"/>
      <c r="N2" s="2"/>
      <c r="O2" s="2"/>
      <c r="P2" s="2"/>
      <c r="Q2" s="2"/>
      <c r="R2" s="2"/>
      <c r="S2" s="2"/>
      <c r="T2" s="2">
        <v>4.7128372000000002E-2</v>
      </c>
      <c r="U2" s="2"/>
      <c r="V2" s="2"/>
      <c r="W2" s="2"/>
      <c r="X2" s="2"/>
      <c r="Y2" s="2"/>
      <c r="Z2" s="2"/>
      <c r="AA2" s="2"/>
      <c r="AB2" s="2">
        <v>7.7542319999999998E-2</v>
      </c>
      <c r="AC2" s="2"/>
      <c r="AD2" s="2"/>
      <c r="AE2" s="2"/>
      <c r="AF2" s="2"/>
      <c r="AG2" s="2"/>
      <c r="AH2" s="2"/>
      <c r="AI2" s="2"/>
      <c r="AJ2" s="2">
        <v>1.066488E-3</v>
      </c>
      <c r="AK2" s="2"/>
      <c r="AL2" s="2">
        <v>9.2326510000000001E-2</v>
      </c>
      <c r="AM2" s="2"/>
      <c r="AN2" s="2"/>
      <c r="AO2" s="2">
        <v>0.14092453999999999</v>
      </c>
      <c r="AP2" s="2">
        <v>9.8861219999999989E-4</v>
      </c>
      <c r="AQ2" s="2">
        <v>0.5654555</v>
      </c>
      <c r="AR2" s="2"/>
      <c r="AS2" s="2"/>
      <c r="AT2" s="2"/>
      <c r="AU2" s="2"/>
      <c r="AV2" s="2"/>
      <c r="AW2" s="2"/>
      <c r="AX2" s="2"/>
    </row>
    <row r="3" spans="1:50" x14ac:dyDescent="0.35">
      <c r="A3" s="1" t="s">
        <v>23</v>
      </c>
      <c r="B3" s="1" t="s">
        <v>21</v>
      </c>
      <c r="C3" s="1" t="s">
        <v>22</v>
      </c>
      <c r="D3" s="1">
        <v>4636.5</v>
      </c>
      <c r="E3" s="3">
        <v>1.0000000520000001</v>
      </c>
      <c r="F3" s="2"/>
      <c r="G3" s="2"/>
      <c r="H3" s="2">
        <v>0.80534070000000002</v>
      </c>
      <c r="I3" s="2"/>
      <c r="J3" s="2"/>
      <c r="K3" s="2"/>
      <c r="L3" s="2"/>
      <c r="M3" s="2"/>
      <c r="N3" s="2"/>
      <c r="O3" s="2">
        <v>4.3195350000000002E-3</v>
      </c>
      <c r="P3" s="2"/>
      <c r="Q3" s="2">
        <v>1.4279464E-2</v>
      </c>
      <c r="R3" s="2"/>
      <c r="S3" s="2"/>
      <c r="T3" s="2">
        <v>9.4429399999999997E-2</v>
      </c>
      <c r="U3" s="2"/>
      <c r="V3" s="2"/>
      <c r="W3" s="2"/>
      <c r="X3" s="2"/>
      <c r="Y3" s="2"/>
      <c r="Z3" s="2">
        <v>1.029644E-2</v>
      </c>
      <c r="AA3" s="2"/>
      <c r="AB3" s="2">
        <v>2.2588110000000002E-2</v>
      </c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>
        <v>4.2527910000000002E-2</v>
      </c>
      <c r="AR3" s="2"/>
      <c r="AS3" s="2"/>
      <c r="AT3" s="2">
        <v>6.2184930000000003E-3</v>
      </c>
      <c r="AU3" s="2"/>
      <c r="AV3" s="2"/>
      <c r="AW3" s="2"/>
      <c r="AX3" s="2"/>
    </row>
    <row r="4" spans="1:50" x14ac:dyDescent="0.35">
      <c r="A4" s="1" t="s">
        <v>24</v>
      </c>
      <c r="B4" s="1" t="s">
        <v>21</v>
      </c>
      <c r="C4" s="1" t="s">
        <v>22</v>
      </c>
      <c r="D4" s="1">
        <v>4647</v>
      </c>
      <c r="E4" s="3">
        <v>0.99999991730000004</v>
      </c>
      <c r="F4" s="2"/>
      <c r="G4" s="2"/>
      <c r="H4" s="2">
        <v>0.88837650000000001</v>
      </c>
      <c r="I4" s="2"/>
      <c r="J4" s="2"/>
      <c r="K4" s="2"/>
      <c r="L4" s="2"/>
      <c r="M4" s="2"/>
      <c r="N4" s="2"/>
      <c r="O4" s="2">
        <v>3.376394E-3</v>
      </c>
      <c r="P4" s="2"/>
      <c r="Q4" s="2">
        <v>6.1389829999999998E-4</v>
      </c>
      <c r="R4" s="2"/>
      <c r="S4" s="2"/>
      <c r="T4" s="2">
        <v>7.1648669999999998E-2</v>
      </c>
      <c r="U4" s="2"/>
      <c r="V4" s="2"/>
      <c r="W4" s="2"/>
      <c r="X4" s="2"/>
      <c r="Y4" s="2"/>
      <c r="Z4" s="2"/>
      <c r="AA4" s="2"/>
      <c r="AB4" s="2">
        <v>4.3461350000000001E-3</v>
      </c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>
        <v>3.1638319999999998E-2</v>
      </c>
      <c r="AR4" s="2"/>
      <c r="AS4" s="2"/>
      <c r="AT4" s="2"/>
      <c r="AU4" s="2"/>
      <c r="AV4" s="2"/>
      <c r="AW4" s="2"/>
      <c r="AX4" s="2"/>
    </row>
    <row r="5" spans="1:50" x14ac:dyDescent="0.35">
      <c r="A5" s="1" t="s">
        <v>25</v>
      </c>
      <c r="B5" s="1" t="s">
        <v>21</v>
      </c>
      <c r="C5" s="1" t="s">
        <v>22</v>
      </c>
      <c r="D5" s="1">
        <v>4662</v>
      </c>
      <c r="E5" s="3">
        <v>0.99999990599999999</v>
      </c>
      <c r="F5" s="2"/>
      <c r="G5" s="2"/>
      <c r="H5" s="2">
        <v>0.98573120000000003</v>
      </c>
      <c r="I5" s="2"/>
      <c r="J5" s="2"/>
      <c r="K5" s="2"/>
      <c r="L5" s="2"/>
      <c r="M5" s="2"/>
      <c r="N5" s="2"/>
      <c r="O5" s="2">
        <v>2.6290620000000002E-3</v>
      </c>
      <c r="P5" s="2"/>
      <c r="Q5" s="2"/>
      <c r="R5" s="2"/>
      <c r="S5" s="2"/>
      <c r="T5" s="2">
        <v>1.858253E-3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>
        <v>9.7813910000000004E-3</v>
      </c>
      <c r="AR5" s="2"/>
      <c r="AS5" s="2"/>
      <c r="AT5" s="2"/>
      <c r="AU5" s="2"/>
      <c r="AV5" s="2"/>
      <c r="AW5" s="2"/>
      <c r="AX5" s="2"/>
    </row>
    <row r="6" spans="1:50" x14ac:dyDescent="0.35">
      <c r="A6" s="1" t="s">
        <v>26</v>
      </c>
      <c r="B6" s="1" t="s">
        <v>21</v>
      </c>
      <c r="C6" s="1" t="s">
        <v>22</v>
      </c>
      <c r="D6" s="1">
        <v>4676</v>
      </c>
      <c r="E6" s="3">
        <v>0.99999994940000003</v>
      </c>
      <c r="F6" s="2">
        <v>2.6282819999999998E-2</v>
      </c>
      <c r="G6" s="2"/>
      <c r="H6" s="2">
        <v>0.20860000000000001</v>
      </c>
      <c r="I6" s="2">
        <v>0.1488611</v>
      </c>
      <c r="J6" s="2"/>
      <c r="K6" s="2"/>
      <c r="L6" s="2"/>
      <c r="M6" s="2"/>
      <c r="N6" s="2"/>
      <c r="O6" s="2"/>
      <c r="P6" s="2"/>
      <c r="Q6" s="2">
        <v>3.1488200000000001E-2</v>
      </c>
      <c r="R6" s="2"/>
      <c r="S6" s="2"/>
      <c r="T6" s="2">
        <v>0.18113170000000001</v>
      </c>
      <c r="U6" s="2"/>
      <c r="V6" s="2"/>
      <c r="W6" s="2"/>
      <c r="X6" s="2"/>
      <c r="Y6" s="2"/>
      <c r="Z6" s="2"/>
      <c r="AA6" s="2">
        <v>4.7402679999999997E-3</v>
      </c>
      <c r="AB6" s="2">
        <v>0.1323848</v>
      </c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>
        <v>3.8300840000000003E-2</v>
      </c>
      <c r="AP6" s="2"/>
      <c r="AQ6" s="2">
        <v>0.22773589999999999</v>
      </c>
      <c r="AR6" s="2"/>
      <c r="AS6" s="2"/>
      <c r="AT6" s="2"/>
      <c r="AU6" s="2">
        <v>4.7432140000000002E-4</v>
      </c>
      <c r="AV6" s="2"/>
      <c r="AW6" s="2"/>
      <c r="AX6" s="2"/>
    </row>
    <row r="7" spans="1:50" x14ac:dyDescent="0.35">
      <c r="A7" s="1" t="s">
        <v>27</v>
      </c>
      <c r="B7" s="1" t="s">
        <v>21</v>
      </c>
      <c r="C7" s="1" t="s">
        <v>22</v>
      </c>
      <c r="D7" s="1">
        <v>4681</v>
      </c>
      <c r="E7" s="3">
        <v>1.0000000170000001</v>
      </c>
      <c r="F7" s="2">
        <v>5.2428009999999997E-2</v>
      </c>
      <c r="G7" s="2"/>
      <c r="H7" s="2">
        <v>0.44393700000000003</v>
      </c>
      <c r="I7" s="2"/>
      <c r="J7" s="2"/>
      <c r="K7" s="2"/>
      <c r="L7" s="2"/>
      <c r="M7" s="2"/>
      <c r="N7" s="2"/>
      <c r="O7" s="2">
        <v>0.21343024999999999</v>
      </c>
      <c r="P7" s="2"/>
      <c r="Q7" s="2">
        <v>1.9983790000000001E-2</v>
      </c>
      <c r="R7" s="2"/>
      <c r="S7" s="2"/>
      <c r="T7" s="2">
        <v>5.397743E-3</v>
      </c>
      <c r="U7" s="2"/>
      <c r="V7" s="2"/>
      <c r="W7" s="2"/>
      <c r="X7" s="2"/>
      <c r="Y7" s="2"/>
      <c r="Z7" s="2"/>
      <c r="AA7" s="2">
        <v>4.648531E-3</v>
      </c>
      <c r="AB7" s="2">
        <v>8.2597580000000004E-2</v>
      </c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>
        <v>3.6255389999999998E-2</v>
      </c>
      <c r="AP7" s="2">
        <v>8.8821230000000004E-3</v>
      </c>
      <c r="AQ7" s="2">
        <v>0.13243959999999999</v>
      </c>
      <c r="AR7" s="2"/>
      <c r="AS7" s="2"/>
      <c r="AT7" s="2"/>
      <c r="AU7" s="2"/>
      <c r="AV7" s="2"/>
      <c r="AW7" s="2"/>
      <c r="AX7" s="2"/>
    </row>
    <row r="8" spans="1:50" x14ac:dyDescent="0.35">
      <c r="A8" s="1" t="s">
        <v>28</v>
      </c>
      <c r="B8" s="1" t="s">
        <v>21</v>
      </c>
      <c r="C8" s="1" t="s">
        <v>29</v>
      </c>
      <c r="D8" s="1">
        <v>4692</v>
      </c>
      <c r="E8" s="3">
        <v>0.99999999709999998</v>
      </c>
      <c r="F8" s="2">
        <v>8.4496790000000002E-2</v>
      </c>
      <c r="G8" s="2"/>
      <c r="H8" s="2"/>
      <c r="I8" s="2">
        <v>1.287438E-2</v>
      </c>
      <c r="J8" s="2">
        <v>3.8610150000000003E-2</v>
      </c>
      <c r="K8" s="2"/>
      <c r="L8" s="2"/>
      <c r="M8" s="2"/>
      <c r="N8" s="2"/>
      <c r="O8" s="2"/>
      <c r="P8" s="2"/>
      <c r="Q8" s="2">
        <v>2.5168594999999998E-2</v>
      </c>
      <c r="R8" s="2"/>
      <c r="S8" s="2"/>
      <c r="T8" s="2">
        <v>2.198379E-2</v>
      </c>
      <c r="U8" s="2"/>
      <c r="V8" s="2"/>
      <c r="W8" s="2"/>
      <c r="X8" s="2"/>
      <c r="Y8" s="2"/>
      <c r="Z8" s="2"/>
      <c r="AA8" s="2"/>
      <c r="AB8" s="2">
        <v>0.21504512000000001</v>
      </c>
      <c r="AC8" s="2"/>
      <c r="AD8" s="2"/>
      <c r="AE8" s="2"/>
      <c r="AF8" s="2"/>
      <c r="AG8" s="2"/>
      <c r="AH8" s="2"/>
      <c r="AI8" s="2"/>
      <c r="AJ8" s="2"/>
      <c r="AK8" s="2"/>
      <c r="AL8" s="2">
        <v>6.7519579999999996E-2</v>
      </c>
      <c r="AM8" s="2"/>
      <c r="AN8" s="2">
        <v>5.8674530000000003E-2</v>
      </c>
      <c r="AO8" s="2">
        <v>4.8510089999999999E-2</v>
      </c>
      <c r="AP8" s="2"/>
      <c r="AQ8" s="2">
        <v>0.42693629999999999</v>
      </c>
      <c r="AR8" s="2"/>
      <c r="AS8" s="2"/>
      <c r="AT8" s="2"/>
      <c r="AU8" s="2"/>
      <c r="AV8" s="2"/>
      <c r="AW8" s="2">
        <v>1.806721E-4</v>
      </c>
      <c r="AX8" s="2"/>
    </row>
    <row r="9" spans="1:50" x14ac:dyDescent="0.35">
      <c r="A9" s="1" t="s">
        <v>30</v>
      </c>
      <c r="B9" s="1" t="s">
        <v>21</v>
      </c>
      <c r="C9" s="1" t="s">
        <v>29</v>
      </c>
      <c r="D9" s="1">
        <v>4705</v>
      </c>
      <c r="E9" s="3">
        <v>1.000000088</v>
      </c>
      <c r="F9" s="2">
        <v>4.75258E-2</v>
      </c>
      <c r="G9" s="2"/>
      <c r="H9" s="2">
        <v>7.5071150000000003E-2</v>
      </c>
      <c r="I9" s="2"/>
      <c r="J9" s="2"/>
      <c r="K9" s="2"/>
      <c r="L9" s="2"/>
      <c r="M9" s="2"/>
      <c r="N9" s="2"/>
      <c r="O9" s="2"/>
      <c r="P9" s="2"/>
      <c r="Q9" s="2">
        <v>8.5494279999999995E-3</v>
      </c>
      <c r="R9" s="2"/>
      <c r="S9" s="2"/>
      <c r="T9" s="2">
        <v>0.1354834</v>
      </c>
      <c r="U9" s="2"/>
      <c r="V9" s="2"/>
      <c r="W9" s="2"/>
      <c r="X9" s="2"/>
      <c r="Y9" s="2"/>
      <c r="Z9" s="2"/>
      <c r="AA9" s="2"/>
      <c r="AB9" s="2">
        <v>1.234443E-2</v>
      </c>
      <c r="AC9" s="2"/>
      <c r="AD9" s="2"/>
      <c r="AE9" s="2">
        <v>1.128932E-2</v>
      </c>
      <c r="AF9" s="2"/>
      <c r="AG9" s="2"/>
      <c r="AH9" s="2"/>
      <c r="AI9" s="2"/>
      <c r="AJ9" s="2"/>
      <c r="AK9" s="2"/>
      <c r="AL9" s="2">
        <v>8.116719E-2</v>
      </c>
      <c r="AM9" s="2"/>
      <c r="AN9" s="2"/>
      <c r="AO9" s="2">
        <v>4.7987670000000003E-2</v>
      </c>
      <c r="AP9" s="2">
        <v>4.7745000000000001E-3</v>
      </c>
      <c r="AQ9" s="2">
        <v>0.57580719999999996</v>
      </c>
      <c r="AR9" s="2"/>
      <c r="AS9" s="2"/>
      <c r="AT9" s="2"/>
      <c r="AU9" s="2"/>
      <c r="AV9" s="2"/>
      <c r="AW9" s="2"/>
      <c r="AX9" s="2"/>
    </row>
    <row r="10" spans="1:50" x14ac:dyDescent="0.35">
      <c r="A10" s="1" t="s">
        <v>31</v>
      </c>
      <c r="B10" s="1" t="s">
        <v>21</v>
      </c>
      <c r="C10" s="1" t="s">
        <v>29</v>
      </c>
      <c r="D10" s="1">
        <v>4714</v>
      </c>
      <c r="E10" s="3">
        <v>1.0000000520000001</v>
      </c>
      <c r="F10" s="2">
        <v>3.6178830000000002E-2</v>
      </c>
      <c r="G10" s="2"/>
      <c r="H10" s="2"/>
      <c r="I10" s="2">
        <v>4.7683290000000003E-2</v>
      </c>
      <c r="J10" s="2"/>
      <c r="K10" s="2"/>
      <c r="L10" s="2"/>
      <c r="M10" s="2"/>
      <c r="N10" s="2"/>
      <c r="O10" s="2"/>
      <c r="P10" s="2"/>
      <c r="Q10" s="2">
        <v>6.9548420000000001E-3</v>
      </c>
      <c r="R10" s="2"/>
      <c r="S10" s="2"/>
      <c r="T10" s="2">
        <v>0.2816071</v>
      </c>
      <c r="U10" s="2"/>
      <c r="V10" s="2"/>
      <c r="W10" s="2"/>
      <c r="X10" s="2"/>
      <c r="Y10" s="2"/>
      <c r="Z10" s="2"/>
      <c r="AA10" s="2"/>
      <c r="AB10" s="2">
        <v>2.606781E-2</v>
      </c>
      <c r="AC10" s="2"/>
      <c r="AD10" s="2"/>
      <c r="AE10" s="2"/>
      <c r="AF10" s="2"/>
      <c r="AG10" s="2"/>
      <c r="AH10" s="2"/>
      <c r="AI10" s="2"/>
      <c r="AJ10" s="2"/>
      <c r="AK10" s="2"/>
      <c r="AL10" s="2">
        <v>9.3081849999999994E-2</v>
      </c>
      <c r="AM10" s="2"/>
      <c r="AN10" s="2"/>
      <c r="AO10" s="2">
        <v>5.094593E-2</v>
      </c>
      <c r="AP10" s="2"/>
      <c r="AQ10" s="2">
        <v>0.45748040000000001</v>
      </c>
      <c r="AR10" s="2"/>
      <c r="AS10" s="2"/>
      <c r="AT10" s="2"/>
      <c r="AU10" s="2"/>
      <c r="AV10" s="2"/>
      <c r="AW10" s="2"/>
      <c r="AX10" s="2"/>
    </row>
    <row r="11" spans="1:50" x14ac:dyDescent="0.35">
      <c r="A11" s="1" t="s">
        <v>32</v>
      </c>
      <c r="B11" s="1" t="s">
        <v>21</v>
      </c>
      <c r="C11" s="1" t="s">
        <v>29</v>
      </c>
      <c r="D11" s="1">
        <v>4728</v>
      </c>
      <c r="E11" s="3">
        <v>1.0000001199999999</v>
      </c>
      <c r="F11" s="2">
        <v>3.1345070000000003E-2</v>
      </c>
      <c r="G11" s="2"/>
      <c r="H11" s="2">
        <v>0.33554410000000001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>
        <v>1.850858E-2</v>
      </c>
      <c r="U11" s="2"/>
      <c r="V11" s="2"/>
      <c r="W11" s="2"/>
      <c r="X11" s="2"/>
      <c r="Y11" s="2"/>
      <c r="Z11" s="2"/>
      <c r="AA11" s="2"/>
      <c r="AB11" s="2">
        <v>1.471977E-2</v>
      </c>
      <c r="AC11" s="2"/>
      <c r="AD11" s="2"/>
      <c r="AE11" s="2"/>
      <c r="AF11" s="2"/>
      <c r="AG11" s="2"/>
      <c r="AH11" s="2"/>
      <c r="AI11" s="2"/>
      <c r="AJ11" s="2"/>
      <c r="AK11" s="2"/>
      <c r="AL11" s="2">
        <v>6.7384150000000004E-2</v>
      </c>
      <c r="AM11" s="2"/>
      <c r="AN11" s="2"/>
      <c r="AO11" s="2"/>
      <c r="AP11" s="2">
        <v>1.0838850000000001E-2</v>
      </c>
      <c r="AQ11" s="2">
        <v>0.5216596</v>
      </c>
      <c r="AR11" s="2"/>
      <c r="AS11" s="2"/>
      <c r="AT11" s="2"/>
      <c r="AU11" s="2"/>
      <c r="AV11" s="2"/>
      <c r="AW11" s="2"/>
      <c r="AX11" s="2"/>
    </row>
    <row r="12" spans="1:50" x14ac:dyDescent="0.35">
      <c r="A12" s="1" t="s">
        <v>33</v>
      </c>
      <c r="B12" s="1" t="s">
        <v>21</v>
      </c>
      <c r="C12" s="1" t="s">
        <v>29</v>
      </c>
      <c r="D12" s="1">
        <v>4731</v>
      </c>
      <c r="E12" s="3">
        <v>1.0000000250000001</v>
      </c>
      <c r="F12" s="2">
        <v>6.2457360000000003E-2</v>
      </c>
      <c r="G12" s="2"/>
      <c r="H12" s="2">
        <v>7.3681239999999995E-2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>
        <v>0.16368384999999999</v>
      </c>
      <c r="U12" s="2"/>
      <c r="V12" s="2"/>
      <c r="W12" s="2"/>
      <c r="X12" s="2"/>
      <c r="Y12" s="2"/>
      <c r="Z12" s="2"/>
      <c r="AA12" s="2"/>
      <c r="AB12" s="2">
        <v>7.098989E-2</v>
      </c>
      <c r="AC12" s="2"/>
      <c r="AD12" s="2"/>
      <c r="AE12" s="2"/>
      <c r="AF12" s="2"/>
      <c r="AG12" s="2"/>
      <c r="AH12" s="2"/>
      <c r="AI12" s="2"/>
      <c r="AJ12" s="2"/>
      <c r="AK12" s="2"/>
      <c r="AL12" s="2">
        <v>5.8125589999999998E-2</v>
      </c>
      <c r="AM12" s="2"/>
      <c r="AN12" s="2"/>
      <c r="AO12" s="2">
        <v>8.2959309999999994E-2</v>
      </c>
      <c r="AP12" s="2">
        <v>1.0053449999999999E-3</v>
      </c>
      <c r="AQ12" s="2">
        <v>0.47444150000000002</v>
      </c>
      <c r="AR12" s="2"/>
      <c r="AS12" s="2"/>
      <c r="AT12" s="2"/>
      <c r="AU12" s="2"/>
      <c r="AV12" s="2"/>
      <c r="AW12" s="2"/>
      <c r="AX12" s="2">
        <v>1.2655939999999999E-2</v>
      </c>
    </row>
    <row r="13" spans="1:50" x14ac:dyDescent="0.35">
      <c r="A13" s="1" t="s">
        <v>34</v>
      </c>
      <c r="B13" s="1" t="s">
        <v>21</v>
      </c>
      <c r="C13" s="1" t="s">
        <v>29</v>
      </c>
      <c r="D13" s="1">
        <v>4735</v>
      </c>
      <c r="E13" s="3">
        <v>0.99999991669999999</v>
      </c>
      <c r="F13" s="2">
        <v>2.3927739999999999E-2</v>
      </c>
      <c r="G13" s="2"/>
      <c r="H13" s="2">
        <v>0.154748</v>
      </c>
      <c r="I13" s="2"/>
      <c r="J13" s="2"/>
      <c r="K13" s="2"/>
      <c r="L13" s="2"/>
      <c r="M13" s="2"/>
      <c r="N13" s="2"/>
      <c r="O13" s="2"/>
      <c r="P13" s="2">
        <v>6.9576589999999997E-3</v>
      </c>
      <c r="Q13" s="2"/>
      <c r="R13" s="2"/>
      <c r="S13" s="2"/>
      <c r="T13" s="2">
        <v>7.6801549999999996E-2</v>
      </c>
      <c r="U13" s="2"/>
      <c r="V13" s="2"/>
      <c r="W13" s="2"/>
      <c r="X13" s="2"/>
      <c r="Y13" s="2">
        <v>3.178887E-3</v>
      </c>
      <c r="Z13" s="2"/>
      <c r="AA13" s="2">
        <v>1.8080850000000001E-3</v>
      </c>
      <c r="AB13" s="2">
        <v>3.863809E-2</v>
      </c>
      <c r="AC13" s="2">
        <v>9.8696370000000001E-4</v>
      </c>
      <c r="AD13" s="2"/>
      <c r="AE13" s="2"/>
      <c r="AF13" s="2"/>
      <c r="AG13" s="2"/>
      <c r="AH13" s="2"/>
      <c r="AI13" s="2"/>
      <c r="AJ13" s="2"/>
      <c r="AK13" s="2"/>
      <c r="AL13" s="2">
        <v>9.9955130000000003E-2</v>
      </c>
      <c r="AM13" s="2"/>
      <c r="AN13" s="2"/>
      <c r="AO13" s="2"/>
      <c r="AP13" s="2"/>
      <c r="AQ13" s="2">
        <v>0.58316959999999995</v>
      </c>
      <c r="AR13" s="2"/>
      <c r="AS13" s="2">
        <v>4.5819099999999998E-3</v>
      </c>
      <c r="AT13" s="2">
        <v>5.2463020000000004E-3</v>
      </c>
      <c r="AU13" s="2"/>
      <c r="AV13" s="2"/>
      <c r="AW13" s="2"/>
      <c r="AX13" s="2"/>
    </row>
    <row r="14" spans="1:50" x14ac:dyDescent="0.35">
      <c r="A14" s="1" t="s">
        <v>35</v>
      </c>
      <c r="B14" s="1" t="s">
        <v>21</v>
      </c>
      <c r="C14" s="1" t="s">
        <v>36</v>
      </c>
      <c r="D14" s="1">
        <v>4740</v>
      </c>
      <c r="E14" s="3">
        <v>1.0000000200000001</v>
      </c>
      <c r="F14" s="2">
        <v>2.7515149999999999E-2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>
        <v>0.78523555</v>
      </c>
      <c r="U14" s="2"/>
      <c r="V14" s="2"/>
      <c r="W14" s="2"/>
      <c r="X14" s="2"/>
      <c r="Y14" s="2"/>
      <c r="Z14" s="2"/>
      <c r="AA14" s="2"/>
      <c r="AB14" s="2">
        <v>2.4000759999999999E-2</v>
      </c>
      <c r="AC14" s="2"/>
      <c r="AD14" s="2"/>
      <c r="AE14" s="2"/>
      <c r="AF14" s="2"/>
      <c r="AG14" s="2"/>
      <c r="AH14" s="2"/>
      <c r="AI14" s="2"/>
      <c r="AJ14" s="2"/>
      <c r="AK14" s="2"/>
      <c r="AL14" s="2">
        <v>3.137616E-2</v>
      </c>
      <c r="AM14" s="2"/>
      <c r="AN14" s="2"/>
      <c r="AO14" s="2"/>
      <c r="AP14" s="2"/>
      <c r="AQ14" s="2">
        <v>0.1318724</v>
      </c>
      <c r="AR14" s="2"/>
      <c r="AS14" s="2"/>
      <c r="AT14" s="2"/>
      <c r="AU14" s="2"/>
      <c r="AV14" s="2"/>
      <c r="AW14" s="2"/>
      <c r="AX14" s="2"/>
    </row>
    <row r="15" spans="1:50" x14ac:dyDescent="0.35">
      <c r="A15" s="1" t="s">
        <v>37</v>
      </c>
      <c r="B15" s="1" t="s">
        <v>21</v>
      </c>
      <c r="C15" s="1" t="s">
        <v>36</v>
      </c>
      <c r="D15" s="1">
        <v>4746</v>
      </c>
      <c r="E15" s="3">
        <v>1.0000000579999999</v>
      </c>
      <c r="F15" s="2">
        <v>1.4662329999999999E-2</v>
      </c>
      <c r="G15" s="2"/>
      <c r="H15" s="2"/>
      <c r="I15" s="2"/>
      <c r="J15" s="2"/>
      <c r="K15" s="2"/>
      <c r="L15" s="2"/>
      <c r="M15" s="2"/>
      <c r="N15" s="2"/>
      <c r="O15" s="2">
        <v>3.5835110000000002E-3</v>
      </c>
      <c r="P15" s="2"/>
      <c r="Q15" s="2"/>
      <c r="R15" s="2"/>
      <c r="S15" s="2"/>
      <c r="T15" s="2">
        <v>0.71918150000000003</v>
      </c>
      <c r="U15" s="2">
        <v>5.2085170000000002E-3</v>
      </c>
      <c r="V15" s="2"/>
      <c r="W15" s="2"/>
      <c r="X15" s="2"/>
      <c r="Y15" s="2"/>
      <c r="Z15" s="2"/>
      <c r="AA15" s="2"/>
      <c r="AB15" s="2">
        <v>2.1897779999999999E-2</v>
      </c>
      <c r="AC15" s="2"/>
      <c r="AD15" s="2"/>
      <c r="AE15" s="2"/>
      <c r="AF15" s="2"/>
      <c r="AG15" s="2"/>
      <c r="AH15" s="2"/>
      <c r="AI15" s="2"/>
      <c r="AJ15" s="2"/>
      <c r="AK15" s="2"/>
      <c r="AL15" s="2">
        <v>3.6708369999999997E-2</v>
      </c>
      <c r="AM15" s="2"/>
      <c r="AN15" s="2"/>
      <c r="AO15" s="2"/>
      <c r="AP15" s="2"/>
      <c r="AQ15" s="2">
        <v>0.18804029999999999</v>
      </c>
      <c r="AR15" s="2"/>
      <c r="AS15" s="2"/>
      <c r="AT15" s="2">
        <v>1.071775E-2</v>
      </c>
      <c r="AU15" s="2"/>
      <c r="AV15" s="2"/>
      <c r="AW15" s="2"/>
      <c r="AX15" s="2"/>
    </row>
    <row r="16" spans="1:50" x14ac:dyDescent="0.35">
      <c r="A16" s="1" t="s">
        <v>38</v>
      </c>
      <c r="B16" s="1" t="s">
        <v>21</v>
      </c>
      <c r="C16" s="1" t="s">
        <v>36</v>
      </c>
      <c r="D16" s="1">
        <v>4754</v>
      </c>
      <c r="E16" s="3">
        <v>0.99999997860000001</v>
      </c>
      <c r="F16" s="2">
        <v>6.7257480000000001E-3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>
        <v>0.95740670000000005</v>
      </c>
      <c r="U16" s="2"/>
      <c r="V16" s="2"/>
      <c r="W16" s="2"/>
      <c r="X16" s="2"/>
      <c r="Y16" s="2"/>
      <c r="Z16" s="2"/>
      <c r="AA16" s="2"/>
      <c r="AB16" s="2">
        <v>1.6190715999999999E-3</v>
      </c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>
        <v>3.2673689999999998E-2</v>
      </c>
      <c r="AR16" s="2"/>
      <c r="AS16" s="2"/>
      <c r="AT16" s="2">
        <v>1.574769E-3</v>
      </c>
      <c r="AU16" s="2"/>
      <c r="AV16" s="2"/>
      <c r="AW16" s="2"/>
      <c r="AX16" s="2"/>
    </row>
    <row r="17" spans="1:50" x14ac:dyDescent="0.35">
      <c r="A17" s="1" t="s">
        <v>39</v>
      </c>
      <c r="B17" s="1" t="s">
        <v>21</v>
      </c>
      <c r="C17" s="1" t="s">
        <v>36</v>
      </c>
      <c r="D17" s="1">
        <v>4770.5</v>
      </c>
      <c r="E17" s="3">
        <v>1.0000000499999999</v>
      </c>
      <c r="F17" s="2"/>
      <c r="G17" s="2"/>
      <c r="H17" s="2">
        <v>6.3474879999999997E-2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>
        <v>0.71136100000000002</v>
      </c>
      <c r="U17" s="2"/>
      <c r="V17" s="2"/>
      <c r="W17" s="2"/>
      <c r="X17" s="2"/>
      <c r="Y17" s="2"/>
      <c r="Z17" s="2"/>
      <c r="AA17" s="2"/>
      <c r="AB17" s="2">
        <v>6.4519030000000005E-2</v>
      </c>
      <c r="AC17" s="2"/>
      <c r="AD17" s="2"/>
      <c r="AE17" s="2"/>
      <c r="AF17" s="2"/>
      <c r="AG17" s="2"/>
      <c r="AH17" s="2"/>
      <c r="AI17" s="2"/>
      <c r="AJ17" s="2"/>
      <c r="AK17" s="2"/>
      <c r="AL17" s="2">
        <v>4.9077969999999999E-2</v>
      </c>
      <c r="AM17" s="2"/>
      <c r="AN17" s="2"/>
      <c r="AO17" s="2"/>
      <c r="AP17" s="2"/>
      <c r="AQ17" s="2">
        <v>9.6076430000000004E-2</v>
      </c>
      <c r="AR17" s="2"/>
      <c r="AS17" s="2"/>
      <c r="AT17" s="2">
        <v>1.5490739999999999E-2</v>
      </c>
      <c r="AU17" s="2"/>
      <c r="AV17" s="2"/>
      <c r="AW17" s="2"/>
      <c r="AX17" s="2"/>
    </row>
    <row r="18" spans="1:50" x14ac:dyDescent="0.35">
      <c r="A18" s="1" t="s">
        <v>40</v>
      </c>
      <c r="B18" s="1" t="s">
        <v>21</v>
      </c>
      <c r="C18" s="1" t="s">
        <v>36</v>
      </c>
      <c r="D18" s="1">
        <v>4776</v>
      </c>
      <c r="E18" s="3">
        <v>0.99999996599999996</v>
      </c>
      <c r="F18" s="2"/>
      <c r="G18" s="2"/>
      <c r="H18" s="2">
        <v>1.347103E-2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>
        <v>0.77436700000000003</v>
      </c>
      <c r="U18" s="2"/>
      <c r="V18" s="2"/>
      <c r="W18" s="2"/>
      <c r="X18" s="2"/>
      <c r="Y18" s="2"/>
      <c r="Z18" s="2"/>
      <c r="AA18" s="2"/>
      <c r="AB18" s="2">
        <v>1.897076E-2</v>
      </c>
      <c r="AC18" s="2"/>
      <c r="AD18" s="2"/>
      <c r="AE18" s="2"/>
      <c r="AF18" s="2"/>
      <c r="AG18" s="2"/>
      <c r="AH18" s="2"/>
      <c r="AI18" s="2"/>
      <c r="AJ18" s="2"/>
      <c r="AK18" s="2"/>
      <c r="AL18" s="2">
        <v>6.5838380000000002E-2</v>
      </c>
      <c r="AM18" s="2"/>
      <c r="AN18" s="2"/>
      <c r="AO18" s="2"/>
      <c r="AP18" s="2"/>
      <c r="AQ18" s="2">
        <v>0.119535</v>
      </c>
      <c r="AR18" s="2"/>
      <c r="AS18" s="2"/>
      <c r="AT18" s="2">
        <v>7.8177960000000001E-3</v>
      </c>
      <c r="AU18" s="2"/>
      <c r="AV18" s="2"/>
      <c r="AW18" s="2"/>
      <c r="AX18" s="2"/>
    </row>
    <row r="19" spans="1:50" x14ac:dyDescent="0.35">
      <c r="A19" s="1" t="s">
        <v>41</v>
      </c>
      <c r="B19" s="1" t="s">
        <v>21</v>
      </c>
      <c r="C19" s="1" t="s">
        <v>36</v>
      </c>
      <c r="D19" s="1">
        <v>4778.5</v>
      </c>
      <c r="E19" s="3">
        <v>1.0000001016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>
        <v>4.9806929999999996E-3</v>
      </c>
      <c r="T19" s="2">
        <v>0.46233200000000002</v>
      </c>
      <c r="U19" s="2"/>
      <c r="V19" s="2"/>
      <c r="W19" s="2"/>
      <c r="X19" s="2"/>
      <c r="Y19" s="2"/>
      <c r="Z19" s="2"/>
      <c r="AA19" s="2"/>
      <c r="AB19" s="2">
        <v>1.358176E-2</v>
      </c>
      <c r="AC19" s="2"/>
      <c r="AD19" s="2"/>
      <c r="AE19" s="2"/>
      <c r="AF19" s="2"/>
      <c r="AG19" s="2"/>
      <c r="AH19" s="2"/>
      <c r="AI19" s="2">
        <v>7.3075359999999999E-4</v>
      </c>
      <c r="AJ19" s="2"/>
      <c r="AK19" s="2"/>
      <c r="AL19" s="2"/>
      <c r="AM19" s="2"/>
      <c r="AN19" s="2"/>
      <c r="AO19" s="2">
        <v>2.3649119999999999E-2</v>
      </c>
      <c r="AP19" s="2"/>
      <c r="AQ19" s="2">
        <v>0.4911644</v>
      </c>
      <c r="AR19" s="2"/>
      <c r="AS19" s="2"/>
      <c r="AT19" s="2">
        <v>3.5613749999999999E-3</v>
      </c>
      <c r="AU19" s="2"/>
      <c r="AV19" s="2"/>
      <c r="AW19" s="2"/>
      <c r="AX19" s="2"/>
    </row>
    <row r="20" spans="1:50" x14ac:dyDescent="0.35">
      <c r="A20" s="1" t="s">
        <v>42</v>
      </c>
      <c r="B20" s="1" t="s">
        <v>21</v>
      </c>
      <c r="C20" s="1" t="s">
        <v>36</v>
      </c>
      <c r="D20" s="1">
        <v>4781</v>
      </c>
      <c r="E20" s="3">
        <v>0.99999992100000001</v>
      </c>
      <c r="F20" s="2">
        <v>4.4735499999999997E-2</v>
      </c>
      <c r="G20" s="2"/>
      <c r="H20" s="2">
        <v>4.3954500000000004E-3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>
        <v>3.8886810000000001E-2</v>
      </c>
      <c r="U20" s="2"/>
      <c r="V20" s="2"/>
      <c r="W20" s="2"/>
      <c r="X20" s="2"/>
      <c r="Y20" s="2"/>
      <c r="Z20" s="2">
        <v>1.746809E-3</v>
      </c>
      <c r="AA20" s="2">
        <v>2.593677E-3</v>
      </c>
      <c r="AB20" s="2">
        <v>4.0429350000000001E-3</v>
      </c>
      <c r="AC20" s="2"/>
      <c r="AD20" s="2"/>
      <c r="AE20" s="2"/>
      <c r="AF20" s="2"/>
      <c r="AG20" s="2"/>
      <c r="AH20" s="2"/>
      <c r="AI20" s="2"/>
      <c r="AJ20" s="2"/>
      <c r="AK20" s="2"/>
      <c r="AL20" s="2">
        <v>2.9523549999999999E-2</v>
      </c>
      <c r="AM20" s="2"/>
      <c r="AN20" s="2"/>
      <c r="AO20" s="2">
        <v>2.613449E-2</v>
      </c>
      <c r="AP20" s="2"/>
      <c r="AQ20" s="2">
        <v>0.84794069999999999</v>
      </c>
      <c r="AR20" s="2"/>
      <c r="AS20" s="2"/>
      <c r="AT20" s="2"/>
      <c r="AU20" s="2"/>
      <c r="AV20" s="2"/>
      <c r="AW20" s="2"/>
      <c r="AX20" s="2"/>
    </row>
    <row r="21" spans="1:50" x14ac:dyDescent="0.35">
      <c r="A21" s="1" t="s">
        <v>43</v>
      </c>
      <c r="B21" s="1" t="s">
        <v>21</v>
      </c>
      <c r="C21" s="1" t="s">
        <v>36</v>
      </c>
      <c r="D21" s="1">
        <v>4790.5</v>
      </c>
      <c r="E21" s="3">
        <v>0.99999990900000002</v>
      </c>
      <c r="F21" s="2">
        <v>2.9187299999999999E-2</v>
      </c>
      <c r="G21" s="2"/>
      <c r="H21" s="2"/>
      <c r="I21" s="2"/>
      <c r="J21" s="2"/>
      <c r="K21" s="2"/>
      <c r="L21" s="2"/>
      <c r="M21" s="2">
        <v>6.2013370000000003E-3</v>
      </c>
      <c r="N21" s="2"/>
      <c r="O21" s="2"/>
      <c r="P21" s="2"/>
      <c r="Q21" s="2"/>
      <c r="R21" s="2"/>
      <c r="S21" s="2"/>
      <c r="T21" s="2">
        <v>5.6871610000000003E-2</v>
      </c>
      <c r="U21" s="2"/>
      <c r="V21" s="2"/>
      <c r="W21" s="2"/>
      <c r="X21" s="2"/>
      <c r="Y21" s="2"/>
      <c r="Z21" s="2">
        <v>1.790055E-3</v>
      </c>
      <c r="AA21" s="2"/>
      <c r="AB21" s="2">
        <v>4.3850970000000001E-3</v>
      </c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>
        <v>1.3679510000000001E-2</v>
      </c>
      <c r="AP21" s="2"/>
      <c r="AQ21" s="2">
        <v>0.88788500000000004</v>
      </c>
      <c r="AR21" s="2"/>
      <c r="AS21" s="2"/>
      <c r="AT21" s="2"/>
      <c r="AU21" s="2"/>
      <c r="AV21" s="2"/>
      <c r="AW21" s="2"/>
      <c r="AX21" s="2"/>
    </row>
    <row r="22" spans="1:50" x14ac:dyDescent="0.35">
      <c r="A22" s="1" t="s">
        <v>44</v>
      </c>
      <c r="B22" s="1" t="s">
        <v>21</v>
      </c>
      <c r="C22" s="1" t="s">
        <v>36</v>
      </c>
      <c r="D22" s="1">
        <v>4794</v>
      </c>
      <c r="E22" s="3">
        <v>0.99999985300000005</v>
      </c>
      <c r="F22" s="2"/>
      <c r="G22" s="2"/>
      <c r="H22" s="2">
        <v>3.6785760000000001E-2</v>
      </c>
      <c r="I22" s="2"/>
      <c r="J22" s="2">
        <v>1.321452E-2</v>
      </c>
      <c r="K22" s="2"/>
      <c r="L22" s="2"/>
      <c r="M22" s="2"/>
      <c r="N22" s="2"/>
      <c r="O22" s="2"/>
      <c r="P22" s="2"/>
      <c r="Q22" s="2"/>
      <c r="R22" s="2"/>
      <c r="S22" s="2"/>
      <c r="T22" s="2">
        <v>0.89787839999999997</v>
      </c>
      <c r="U22" s="2"/>
      <c r="V22" s="2"/>
      <c r="W22" s="2"/>
      <c r="X22" s="2"/>
      <c r="Y22" s="2"/>
      <c r="Z22" s="2"/>
      <c r="AA22" s="2"/>
      <c r="AB22" s="2">
        <v>4.1512529999999997E-3</v>
      </c>
      <c r="AC22" s="2"/>
      <c r="AD22" s="2"/>
      <c r="AE22" s="2"/>
      <c r="AF22" s="2"/>
      <c r="AG22" s="2"/>
      <c r="AH22" s="2"/>
      <c r="AI22" s="2"/>
      <c r="AJ22" s="2"/>
      <c r="AK22" s="2"/>
      <c r="AL22" s="2">
        <v>2.745365E-2</v>
      </c>
      <c r="AM22" s="2"/>
      <c r="AN22" s="2"/>
      <c r="AO22" s="2"/>
      <c r="AP22" s="2"/>
      <c r="AQ22" s="2">
        <v>2.051627E-2</v>
      </c>
      <c r="AR22" s="2"/>
      <c r="AS22" s="2"/>
      <c r="AT22" s="2"/>
      <c r="AU22" s="2"/>
      <c r="AV22" s="2"/>
      <c r="AW22" s="2"/>
      <c r="AX22" s="2"/>
    </row>
    <row r="23" spans="1:50" x14ac:dyDescent="0.35">
      <c r="A23" s="1" t="s">
        <v>45</v>
      </c>
      <c r="B23" s="1" t="s">
        <v>21</v>
      </c>
      <c r="C23" s="1" t="s">
        <v>36</v>
      </c>
      <c r="D23" s="1">
        <v>4797</v>
      </c>
      <c r="E23" s="3">
        <v>0.99999998599999995</v>
      </c>
      <c r="F23" s="2"/>
      <c r="G23" s="2"/>
      <c r="H23" s="2">
        <v>1.520811E-2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>
        <v>0.93913720000000001</v>
      </c>
      <c r="U23" s="2"/>
      <c r="V23" s="2"/>
      <c r="W23" s="2"/>
      <c r="X23" s="2"/>
      <c r="Y23" s="2">
        <v>1.417525E-3</v>
      </c>
      <c r="Z23" s="2"/>
      <c r="AA23" s="2"/>
      <c r="AB23" s="2">
        <v>2.1766298E-2</v>
      </c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>
        <v>1.7484449999999999E-2</v>
      </c>
      <c r="AR23" s="2"/>
      <c r="AS23" s="2"/>
      <c r="AT23" s="2">
        <v>4.9864030000000004E-3</v>
      </c>
      <c r="AU23" s="2"/>
      <c r="AV23" s="2"/>
      <c r="AW23" s="2"/>
      <c r="AX23" s="2"/>
    </row>
    <row r="24" spans="1:50" x14ac:dyDescent="0.35">
      <c r="A24" s="1" t="s">
        <v>46</v>
      </c>
      <c r="B24" s="1" t="s">
        <v>21</v>
      </c>
      <c r="C24" s="1" t="s">
        <v>36</v>
      </c>
      <c r="D24" s="1">
        <v>4803</v>
      </c>
      <c r="E24" s="3">
        <v>1.0000000200000001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>
        <v>0.73319939999999995</v>
      </c>
      <c r="U24" s="2"/>
      <c r="V24" s="2"/>
      <c r="W24" s="2"/>
      <c r="X24" s="2"/>
      <c r="Y24" s="2"/>
      <c r="Z24" s="2"/>
      <c r="AA24" s="2">
        <v>3.618053E-3</v>
      </c>
      <c r="AB24" s="2">
        <v>2.9869307000000001E-2</v>
      </c>
      <c r="AC24" s="2"/>
      <c r="AD24" s="2"/>
      <c r="AE24" s="2"/>
      <c r="AF24" s="2"/>
      <c r="AG24" s="2"/>
      <c r="AH24" s="2"/>
      <c r="AI24" s="2"/>
      <c r="AJ24" s="2"/>
      <c r="AK24" s="2"/>
      <c r="AL24" s="2">
        <v>1.554259E-2</v>
      </c>
      <c r="AM24" s="2"/>
      <c r="AN24" s="2">
        <v>5.6688389999999998E-2</v>
      </c>
      <c r="AO24" s="2">
        <v>3.6984080000000003E-2</v>
      </c>
      <c r="AP24" s="2"/>
      <c r="AQ24" s="2">
        <v>0.12409820000000001</v>
      </c>
      <c r="AR24" s="2"/>
      <c r="AS24" s="2"/>
      <c r="AT24" s="2"/>
      <c r="AU24" s="2"/>
      <c r="AV24" s="2"/>
      <c r="AW24" s="2"/>
      <c r="AX24" s="2"/>
    </row>
    <row r="25" spans="1:50" x14ac:dyDescent="0.35">
      <c r="A25" s="1" t="s">
        <v>47</v>
      </c>
      <c r="B25" s="1" t="s">
        <v>21</v>
      </c>
      <c r="C25" s="1" t="s">
        <v>36</v>
      </c>
      <c r="D25" s="1">
        <v>4808</v>
      </c>
      <c r="E25" s="3">
        <v>1.00000003</v>
      </c>
      <c r="F25" s="2">
        <v>4.4394570000000001E-2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>
        <v>0.58132490000000003</v>
      </c>
      <c r="U25" s="2"/>
      <c r="V25" s="2"/>
      <c r="W25" s="2"/>
      <c r="X25" s="2"/>
      <c r="Y25" s="2"/>
      <c r="Z25" s="2"/>
      <c r="AA25" s="2">
        <v>1.6016329999999999E-2</v>
      </c>
      <c r="AB25" s="2">
        <v>0.10653461</v>
      </c>
      <c r="AC25" s="2"/>
      <c r="AD25" s="2"/>
      <c r="AE25" s="2"/>
      <c r="AF25" s="2"/>
      <c r="AG25" s="2"/>
      <c r="AH25" s="2"/>
      <c r="AI25" s="2"/>
      <c r="AJ25" s="2"/>
      <c r="AK25" s="2"/>
      <c r="AL25" s="2">
        <v>3.9027190000000003E-2</v>
      </c>
      <c r="AM25" s="2"/>
      <c r="AN25" s="2"/>
      <c r="AO25" s="2">
        <v>4.6591529999999999E-2</v>
      </c>
      <c r="AP25" s="2"/>
      <c r="AQ25" s="2">
        <v>0.16611090000000001</v>
      </c>
      <c r="AR25" s="2"/>
      <c r="AS25" s="2"/>
      <c r="AT25" s="2"/>
      <c r="AU25" s="2"/>
      <c r="AV25" s="2"/>
      <c r="AW25" s="2"/>
      <c r="AX25" s="2"/>
    </row>
    <row r="26" spans="1:50" x14ac:dyDescent="0.35">
      <c r="A26" s="1" t="s">
        <v>48</v>
      </c>
      <c r="B26" s="1" t="s">
        <v>21</v>
      </c>
      <c r="C26" s="1" t="s">
        <v>36</v>
      </c>
      <c r="D26" s="1">
        <v>4812</v>
      </c>
      <c r="E26" s="3">
        <v>0.99999995900000005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>
        <v>0.95639280000000004</v>
      </c>
      <c r="U26" s="2"/>
      <c r="V26" s="2"/>
      <c r="W26" s="2"/>
      <c r="X26" s="2"/>
      <c r="Y26" s="2"/>
      <c r="Z26" s="2"/>
      <c r="AA26" s="2"/>
      <c r="AB26" s="2">
        <v>5.7801750000000002E-3</v>
      </c>
      <c r="AC26" s="2"/>
      <c r="AD26" s="2"/>
      <c r="AE26" s="2"/>
      <c r="AF26" s="2"/>
      <c r="AG26" s="2"/>
      <c r="AH26" s="2"/>
      <c r="AI26" s="2"/>
      <c r="AJ26" s="2"/>
      <c r="AK26" s="2"/>
      <c r="AL26" s="2">
        <v>1.5547470000000001E-2</v>
      </c>
      <c r="AM26" s="2"/>
      <c r="AN26" s="2"/>
      <c r="AO26" s="2">
        <v>7.9029019999999998E-3</v>
      </c>
      <c r="AP26" s="2"/>
      <c r="AQ26" s="2">
        <v>1.194139E-2</v>
      </c>
      <c r="AR26" s="2"/>
      <c r="AS26" s="2"/>
      <c r="AT26" s="2">
        <v>2.4352219999999999E-3</v>
      </c>
      <c r="AU26" s="2"/>
      <c r="AV26" s="2"/>
      <c r="AW26" s="2"/>
      <c r="AX26" s="2"/>
    </row>
    <row r="27" spans="1:50" x14ac:dyDescent="0.35">
      <c r="A27" s="1" t="s">
        <v>49</v>
      </c>
      <c r="B27" s="1" t="s">
        <v>21</v>
      </c>
      <c r="C27" s="1" t="s">
        <v>36</v>
      </c>
      <c r="D27" s="1">
        <v>4816</v>
      </c>
      <c r="E27" s="3">
        <v>0.99999999299999998</v>
      </c>
      <c r="F27" s="2">
        <v>5.1250730000000001E-2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>
        <v>0.12120309999999999</v>
      </c>
      <c r="U27" s="2"/>
      <c r="V27" s="2"/>
      <c r="W27" s="2"/>
      <c r="X27" s="2"/>
      <c r="Y27" s="2"/>
      <c r="Z27" s="2"/>
      <c r="AA27" s="2">
        <v>7.9453630000000004E-3</v>
      </c>
      <c r="AB27" s="2">
        <v>0.21523329999999999</v>
      </c>
      <c r="AC27" s="2"/>
      <c r="AD27" s="2"/>
      <c r="AE27" s="2"/>
      <c r="AF27" s="2"/>
      <c r="AG27" s="2"/>
      <c r="AH27" s="2"/>
      <c r="AI27" s="2"/>
      <c r="AJ27" s="2"/>
      <c r="AK27" s="2"/>
      <c r="AL27" s="2">
        <v>0.12308230000000001</v>
      </c>
      <c r="AM27" s="2"/>
      <c r="AN27" s="2"/>
      <c r="AO27" s="2"/>
      <c r="AP27" s="2"/>
      <c r="AQ27" s="2">
        <v>0.48128520000000002</v>
      </c>
      <c r="AR27" s="2"/>
      <c r="AS27" s="2"/>
      <c r="AT27" s="2"/>
      <c r="AU27" s="2"/>
      <c r="AV27" s="2"/>
      <c r="AW27" s="2"/>
      <c r="AX27" s="2"/>
    </row>
    <row r="28" spans="1:50" x14ac:dyDescent="0.35">
      <c r="A28" s="1" t="s">
        <v>50</v>
      </c>
      <c r="B28" s="1" t="s">
        <v>21</v>
      </c>
      <c r="C28" s="1" t="s">
        <v>36</v>
      </c>
      <c r="D28" s="1">
        <v>4818.5</v>
      </c>
      <c r="E28" s="3">
        <v>0.99999997399999996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>
        <v>0.91097280000000003</v>
      </c>
      <c r="U28" s="2"/>
      <c r="V28" s="2"/>
      <c r="W28" s="2"/>
      <c r="X28" s="2"/>
      <c r="Y28" s="2"/>
      <c r="Z28" s="2"/>
      <c r="AA28" s="2">
        <v>2.2285360000000001E-3</v>
      </c>
      <c r="AB28" s="2">
        <v>6.0574779999999998E-3</v>
      </c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>
        <v>3.7533539999999997E-2</v>
      </c>
      <c r="AP28" s="2"/>
      <c r="AQ28" s="2">
        <v>4.3207620000000002E-2</v>
      </c>
      <c r="AR28" s="2"/>
      <c r="AS28" s="2"/>
      <c r="AT28" s="2"/>
      <c r="AU28" s="2"/>
      <c r="AV28" s="2"/>
      <c r="AW28" s="2"/>
      <c r="AX28" s="2"/>
    </row>
    <row r="29" spans="1:50" x14ac:dyDescent="0.35">
      <c r="A29" s="1" t="s">
        <v>51</v>
      </c>
      <c r="B29" s="1" t="s">
        <v>21</v>
      </c>
      <c r="C29" s="1" t="s">
        <v>36</v>
      </c>
      <c r="D29" s="1">
        <v>4820.5</v>
      </c>
      <c r="E29" s="3">
        <v>0.99999985400000002</v>
      </c>
      <c r="F29" s="2"/>
      <c r="G29" s="2"/>
      <c r="H29" s="2"/>
      <c r="I29" s="2"/>
      <c r="J29" s="2"/>
      <c r="K29" s="2"/>
      <c r="L29" s="2"/>
      <c r="M29" s="2"/>
      <c r="N29" s="2"/>
      <c r="O29" s="2">
        <v>1.8093619999999999E-3</v>
      </c>
      <c r="P29" s="2"/>
      <c r="Q29" s="2"/>
      <c r="R29" s="2"/>
      <c r="S29" s="2"/>
      <c r="T29" s="2">
        <v>0.25852520000000001</v>
      </c>
      <c r="U29" s="2"/>
      <c r="V29" s="2"/>
      <c r="W29" s="2"/>
      <c r="X29" s="2"/>
      <c r="Y29" s="2"/>
      <c r="Z29" s="2"/>
      <c r="AA29" s="2">
        <v>2.9973420000000001E-3</v>
      </c>
      <c r="AB29" s="2">
        <v>2.2891890000000002E-2</v>
      </c>
      <c r="AC29" s="2"/>
      <c r="AD29" s="2"/>
      <c r="AE29" s="2"/>
      <c r="AF29" s="2"/>
      <c r="AG29" s="2"/>
      <c r="AH29" s="2"/>
      <c r="AI29" s="2"/>
      <c r="AJ29" s="2"/>
      <c r="AK29" s="2"/>
      <c r="AL29" s="2">
        <v>3.090596E-2</v>
      </c>
      <c r="AM29" s="2"/>
      <c r="AN29" s="2"/>
      <c r="AO29" s="2">
        <v>2.5357899999999999E-2</v>
      </c>
      <c r="AP29" s="2"/>
      <c r="AQ29" s="2">
        <v>0.65751219999999999</v>
      </c>
      <c r="AR29" s="2"/>
      <c r="AS29" s="2"/>
      <c r="AT29" s="2"/>
      <c r="AU29" s="2"/>
      <c r="AV29" s="2"/>
      <c r="AW29" s="2"/>
      <c r="AX29" s="2"/>
    </row>
    <row r="30" spans="1:50" x14ac:dyDescent="0.35">
      <c r="A30" s="1" t="s">
        <v>52</v>
      </c>
      <c r="B30" s="1" t="s">
        <v>21</v>
      </c>
      <c r="C30" s="1" t="s">
        <v>36</v>
      </c>
      <c r="D30" s="1">
        <v>4822</v>
      </c>
      <c r="E30" s="3">
        <v>0.99999991600000004</v>
      </c>
      <c r="F30" s="2"/>
      <c r="G30" s="2"/>
      <c r="H30" s="2">
        <v>0.69304220000000005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>
        <v>8.0445459999999996E-3</v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>
        <v>1.9567480000000002E-2</v>
      </c>
      <c r="AM30" s="2"/>
      <c r="AN30" s="2"/>
      <c r="AO30" s="2"/>
      <c r="AP30" s="2"/>
      <c r="AQ30" s="2">
        <v>0.27934568999999998</v>
      </c>
      <c r="AR30" s="2"/>
      <c r="AS30" s="2"/>
      <c r="AT30" s="2"/>
      <c r="AU30" s="2"/>
      <c r="AV30" s="2"/>
      <c r="AW30" s="2"/>
      <c r="AX30" s="2"/>
    </row>
    <row r="31" spans="1:50" x14ac:dyDescent="0.35">
      <c r="A31" s="1" t="s">
        <v>53</v>
      </c>
      <c r="B31" s="1" t="s">
        <v>21</v>
      </c>
      <c r="C31" s="1" t="s">
        <v>36</v>
      </c>
      <c r="D31" s="1">
        <v>4824</v>
      </c>
      <c r="E31" s="3">
        <v>0.99999994130000003</v>
      </c>
      <c r="F31" s="2"/>
      <c r="G31" s="2"/>
      <c r="H31" s="2">
        <v>0.93255509999999997</v>
      </c>
      <c r="I31" s="2"/>
      <c r="J31" s="2"/>
      <c r="K31" s="2"/>
      <c r="L31" s="2"/>
      <c r="M31" s="2"/>
      <c r="N31" s="2"/>
      <c r="O31" s="2">
        <v>9.552133E-4</v>
      </c>
      <c r="P31" s="2"/>
      <c r="Q31" s="2"/>
      <c r="R31" s="2"/>
      <c r="S31" s="2"/>
      <c r="T31" s="2">
        <v>3.8245079999999999E-3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>
        <v>1.33599E-3</v>
      </c>
      <c r="AK31" s="2"/>
      <c r="AL31" s="2"/>
      <c r="AM31" s="2"/>
      <c r="AN31" s="2"/>
      <c r="AO31" s="2"/>
      <c r="AP31" s="2"/>
      <c r="AQ31" s="2">
        <v>6.1329130000000003E-2</v>
      </c>
      <c r="AR31" s="2"/>
      <c r="AS31" s="2"/>
      <c r="AT31" s="2"/>
      <c r="AU31" s="2"/>
      <c r="AV31" s="2"/>
      <c r="AW31" s="2"/>
      <c r="AX31" s="2"/>
    </row>
    <row r="32" spans="1:50" x14ac:dyDescent="0.35">
      <c r="A32" s="1" t="s">
        <v>54</v>
      </c>
      <c r="B32" s="1" t="s">
        <v>21</v>
      </c>
      <c r="C32" s="1" t="s">
        <v>36</v>
      </c>
      <c r="D32" s="1">
        <v>4826.5</v>
      </c>
      <c r="E32" s="3">
        <v>0.99999992299999996</v>
      </c>
      <c r="F32" s="2"/>
      <c r="G32" s="2"/>
      <c r="H32" s="2">
        <v>3.2069439999999998E-2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>
        <v>0.73258670000000004</v>
      </c>
      <c r="U32" s="2"/>
      <c r="V32" s="2"/>
      <c r="W32" s="2"/>
      <c r="X32" s="2"/>
      <c r="Y32" s="2"/>
      <c r="Z32" s="2"/>
      <c r="AA32" s="2">
        <v>4.5879400000000004E-3</v>
      </c>
      <c r="AB32" s="2">
        <v>2.2547823000000002E-2</v>
      </c>
      <c r="AC32" s="2"/>
      <c r="AD32" s="2"/>
      <c r="AE32" s="2"/>
      <c r="AF32" s="2"/>
      <c r="AG32" s="2"/>
      <c r="AH32" s="2"/>
      <c r="AI32" s="2"/>
      <c r="AJ32" s="2"/>
      <c r="AK32" s="2"/>
      <c r="AL32" s="2">
        <v>2.2042119999999998E-2</v>
      </c>
      <c r="AM32" s="2"/>
      <c r="AN32" s="2"/>
      <c r="AO32" s="2"/>
      <c r="AP32" s="2"/>
      <c r="AQ32" s="2">
        <v>0.1861659</v>
      </c>
      <c r="AR32" s="2"/>
      <c r="AS32" s="2"/>
      <c r="AT32" s="2"/>
      <c r="AU32" s="2"/>
      <c r="AV32" s="2"/>
      <c r="AW32" s="2"/>
      <c r="AX32" s="2"/>
    </row>
    <row r="33" spans="1:50" x14ac:dyDescent="0.35">
      <c r="A33" s="1" t="s">
        <v>55</v>
      </c>
      <c r="B33" s="1" t="s">
        <v>21</v>
      </c>
      <c r="C33" s="1" t="s">
        <v>36</v>
      </c>
      <c r="D33" s="1">
        <v>4829</v>
      </c>
      <c r="E33" s="3">
        <v>1.0000000581999999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>
        <v>0.89266369999999995</v>
      </c>
      <c r="U33" s="2"/>
      <c r="V33" s="2"/>
      <c r="W33" s="2"/>
      <c r="X33" s="2"/>
      <c r="Y33" s="2"/>
      <c r="Z33" s="2"/>
      <c r="AA33" s="2">
        <v>7.6295819999999996E-4</v>
      </c>
      <c r="AB33" s="2">
        <v>4.4211254999999998E-2</v>
      </c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>
        <v>2.7035130000000001E-2</v>
      </c>
      <c r="AP33" s="2">
        <v>3.6925149999999999E-3</v>
      </c>
      <c r="AQ33" s="2">
        <v>3.1634500000000003E-2</v>
      </c>
      <c r="AR33" s="2"/>
      <c r="AS33" s="2"/>
      <c r="AT33" s="2"/>
      <c r="AU33" s="2"/>
      <c r="AV33" s="2"/>
      <c r="AW33" s="2"/>
      <c r="AX33" s="2"/>
    </row>
    <row r="34" spans="1:50" x14ac:dyDescent="0.35">
      <c r="A34" s="1" t="s">
        <v>56</v>
      </c>
      <c r="B34" s="1" t="s">
        <v>21</v>
      </c>
      <c r="C34" s="1" t="s">
        <v>36</v>
      </c>
      <c r="D34" s="1">
        <v>4832</v>
      </c>
      <c r="E34" s="3">
        <v>1.000000062</v>
      </c>
      <c r="F34" s="2"/>
      <c r="G34" s="2"/>
      <c r="H34" s="2">
        <v>0.3163916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>
        <v>1.288158E-3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>
        <v>4.8273320000000002E-3</v>
      </c>
      <c r="AH34" s="2"/>
      <c r="AI34" s="2"/>
      <c r="AJ34" s="2"/>
      <c r="AK34" s="2"/>
      <c r="AL34" s="2"/>
      <c r="AM34" s="2"/>
      <c r="AN34" s="2"/>
      <c r="AO34" s="2"/>
      <c r="AP34" s="2"/>
      <c r="AQ34" s="2">
        <v>0.67338039999999999</v>
      </c>
      <c r="AR34" s="2"/>
      <c r="AS34" s="2"/>
      <c r="AT34" s="2">
        <v>4.1125720000000001E-3</v>
      </c>
      <c r="AU34" s="2"/>
      <c r="AV34" s="2"/>
      <c r="AW34" s="2"/>
      <c r="AX34" s="2"/>
    </row>
    <row r="35" spans="1:50" x14ac:dyDescent="0.35">
      <c r="A35" s="1" t="s">
        <v>57</v>
      </c>
      <c r="B35" s="1" t="s">
        <v>21</v>
      </c>
      <c r="C35" s="1" t="s">
        <v>36</v>
      </c>
      <c r="D35" s="1">
        <v>4834</v>
      </c>
      <c r="E35" s="3">
        <v>1.0000000490000001</v>
      </c>
      <c r="F35" s="2">
        <v>9.7732889999999992E-3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>
        <v>0.1211989</v>
      </c>
      <c r="U35" s="2"/>
      <c r="V35" s="2"/>
      <c r="W35" s="2"/>
      <c r="X35" s="2"/>
      <c r="Y35" s="2"/>
      <c r="Z35" s="2">
        <v>3.614567E-3</v>
      </c>
      <c r="AA35" s="2">
        <v>1.201183E-3</v>
      </c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>
        <v>1.2127509999999999E-2</v>
      </c>
      <c r="AP35" s="2"/>
      <c r="AQ35" s="2">
        <v>0.85208459999999997</v>
      </c>
      <c r="AR35" s="2"/>
      <c r="AS35" s="2"/>
      <c r="AT35" s="2"/>
      <c r="AU35" s="2"/>
      <c r="AV35" s="2"/>
      <c r="AW35" s="2"/>
      <c r="AX35" s="2"/>
    </row>
    <row r="36" spans="1:50" x14ac:dyDescent="0.35">
      <c r="A36" s="1" t="s">
        <v>58</v>
      </c>
      <c r="B36" s="1" t="s">
        <v>21</v>
      </c>
      <c r="C36" s="1" t="s">
        <v>36</v>
      </c>
      <c r="D36" s="1">
        <v>4837</v>
      </c>
      <c r="E36" s="3">
        <v>0.99280617999999998</v>
      </c>
      <c r="F36" s="2">
        <v>5.6616199999999998E-2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>
        <v>0.1339272</v>
      </c>
      <c r="U36" s="2"/>
      <c r="V36" s="2"/>
      <c r="W36" s="2"/>
      <c r="X36" s="2"/>
      <c r="Y36" s="2"/>
      <c r="Z36" s="2"/>
      <c r="AA36" s="2"/>
      <c r="AB36" s="2">
        <v>0.28080398000000001</v>
      </c>
      <c r="AC36" s="2"/>
      <c r="AD36" s="2"/>
      <c r="AE36" s="2"/>
      <c r="AF36" s="2"/>
      <c r="AG36" s="2"/>
      <c r="AH36" s="2"/>
      <c r="AI36" s="2"/>
      <c r="AJ36" s="2"/>
      <c r="AK36" s="2"/>
      <c r="AL36" s="2">
        <v>0.110737</v>
      </c>
      <c r="AM36" s="2"/>
      <c r="AN36" s="2"/>
      <c r="AO36" s="2">
        <v>0.10371660000000001</v>
      </c>
      <c r="AP36" s="2"/>
      <c r="AQ36" s="2">
        <v>0.30700519999999998</v>
      </c>
      <c r="AR36" s="2"/>
      <c r="AS36" s="2"/>
      <c r="AT36" s="2"/>
      <c r="AU36" s="2"/>
      <c r="AV36" s="2"/>
      <c r="AW36" s="2"/>
      <c r="AX36" s="2"/>
    </row>
    <row r="37" spans="1:50" x14ac:dyDescent="0.35">
      <c r="A37" s="1" t="s">
        <v>59</v>
      </c>
      <c r="B37" s="1" t="s">
        <v>21</v>
      </c>
      <c r="C37" s="1" t="s">
        <v>36</v>
      </c>
      <c r="D37" s="1">
        <v>4839</v>
      </c>
      <c r="E37" s="3">
        <v>1.000000043</v>
      </c>
      <c r="F37" s="2">
        <v>3.9906079999999997E-2</v>
      </c>
      <c r="G37" s="2"/>
      <c r="H37" s="2"/>
      <c r="I37" s="2">
        <v>1.9473799999999999E-2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>
        <v>0.16600739</v>
      </c>
      <c r="U37" s="2"/>
      <c r="V37" s="2"/>
      <c r="W37" s="2"/>
      <c r="X37" s="2">
        <v>9.3795049999999998E-3</v>
      </c>
      <c r="Y37" s="2"/>
      <c r="Z37" s="2"/>
      <c r="AA37" s="2">
        <v>2.2430480000000001E-3</v>
      </c>
      <c r="AB37" s="2">
        <v>8.6858229999999995E-2</v>
      </c>
      <c r="AC37" s="2"/>
      <c r="AD37" s="2"/>
      <c r="AE37" s="2"/>
      <c r="AF37" s="2"/>
      <c r="AG37" s="2"/>
      <c r="AH37" s="2"/>
      <c r="AI37" s="2"/>
      <c r="AJ37" s="2"/>
      <c r="AK37" s="2"/>
      <c r="AL37" s="2">
        <v>0.11014690000000001</v>
      </c>
      <c r="AM37" s="2"/>
      <c r="AN37" s="2">
        <v>2.4114159999999999E-2</v>
      </c>
      <c r="AO37" s="2">
        <v>0.14417013000000001</v>
      </c>
      <c r="AP37" s="2"/>
      <c r="AQ37" s="2">
        <v>0.39770080000000002</v>
      </c>
      <c r="AR37" s="2"/>
      <c r="AS37" s="2"/>
      <c r="AT37" s="2"/>
      <c r="AU37" s="2"/>
      <c r="AV37" s="2"/>
      <c r="AW37" s="2"/>
      <c r="AX37" s="2"/>
    </row>
    <row r="38" spans="1:50" x14ac:dyDescent="0.35">
      <c r="A38" s="1" t="s">
        <v>60</v>
      </c>
      <c r="B38" s="1" t="s">
        <v>21</v>
      </c>
      <c r="C38" s="1" t="s">
        <v>36</v>
      </c>
      <c r="D38" s="1">
        <v>4842</v>
      </c>
      <c r="E38" s="3">
        <v>1.000000035</v>
      </c>
      <c r="F38" s="2"/>
      <c r="G38" s="2"/>
      <c r="H38" s="2">
        <v>1.165092E-2</v>
      </c>
      <c r="I38" s="2">
        <v>1.3635130000000001E-2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>
        <v>0.91879010000000005</v>
      </c>
      <c r="U38" s="2"/>
      <c r="V38" s="2"/>
      <c r="W38" s="2"/>
      <c r="X38" s="2"/>
      <c r="Y38" s="2"/>
      <c r="Z38" s="2"/>
      <c r="AA38" s="2"/>
      <c r="AB38" s="2">
        <v>5.9682549999999996E-3</v>
      </c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>
        <v>1.7223059999999998E-2</v>
      </c>
      <c r="AP38" s="2"/>
      <c r="AQ38" s="2">
        <v>3.2732570000000002E-2</v>
      </c>
      <c r="AR38" s="2"/>
      <c r="AS38" s="2"/>
      <c r="AT38" s="2"/>
      <c r="AU38" s="2"/>
      <c r="AV38" s="2"/>
      <c r="AW38" s="2"/>
      <c r="AX38" s="2"/>
    </row>
    <row r="39" spans="1:50" x14ac:dyDescent="0.35">
      <c r="A39" s="1" t="s">
        <v>61</v>
      </c>
      <c r="B39" s="1" t="s">
        <v>21</v>
      </c>
      <c r="C39" s="1" t="s">
        <v>36</v>
      </c>
      <c r="D39" s="1">
        <v>4845</v>
      </c>
      <c r="E39" s="3">
        <v>1.00000008</v>
      </c>
      <c r="F39" s="2">
        <v>8.7114400000000008E-3</v>
      </c>
      <c r="G39" s="2"/>
      <c r="H39" s="2">
        <v>2.6688129999999999E-3</v>
      </c>
      <c r="I39" s="2">
        <v>1.368669E-2</v>
      </c>
      <c r="J39" s="2"/>
      <c r="K39" s="2"/>
      <c r="L39" s="2">
        <v>8.26088E-3</v>
      </c>
      <c r="M39" s="2"/>
      <c r="N39" s="2"/>
      <c r="O39" s="2"/>
      <c r="P39" s="2"/>
      <c r="Q39" s="2"/>
      <c r="R39" s="2"/>
      <c r="S39" s="2"/>
      <c r="T39" s="2">
        <v>0.93433200000000005</v>
      </c>
      <c r="U39" s="2"/>
      <c r="V39" s="2"/>
      <c r="W39" s="2"/>
      <c r="X39" s="2"/>
      <c r="Y39" s="2"/>
      <c r="Z39" s="2">
        <v>2.837301E-3</v>
      </c>
      <c r="AA39" s="2"/>
      <c r="AB39" s="2"/>
      <c r="AC39" s="2"/>
      <c r="AD39" s="2"/>
      <c r="AE39" s="2"/>
      <c r="AF39" s="2"/>
      <c r="AG39" s="2"/>
      <c r="AH39" s="2"/>
      <c r="AI39" s="2">
        <v>2.9173799999999999E-4</v>
      </c>
      <c r="AJ39" s="2"/>
      <c r="AK39" s="2"/>
      <c r="AL39" s="2"/>
      <c r="AM39" s="2">
        <v>5.3926180000000001E-3</v>
      </c>
      <c r="AN39" s="2"/>
      <c r="AO39" s="2"/>
      <c r="AP39" s="2"/>
      <c r="AQ39" s="2">
        <v>2.3818599999999999E-2</v>
      </c>
      <c r="AR39" s="2"/>
      <c r="AS39" s="2"/>
      <c r="AT39" s="2"/>
      <c r="AU39" s="2"/>
      <c r="AV39" s="2"/>
      <c r="AW39" s="2"/>
      <c r="AX39" s="2"/>
    </row>
    <row r="40" spans="1:50" x14ac:dyDescent="0.35">
      <c r="A40" s="1" t="s">
        <v>62</v>
      </c>
      <c r="B40" s="1" t="s">
        <v>21</v>
      </c>
      <c r="C40" s="1" t="s">
        <v>36</v>
      </c>
      <c r="D40" s="1">
        <v>4921</v>
      </c>
      <c r="E40" s="3">
        <v>0.99999993340000004</v>
      </c>
      <c r="F40" s="2"/>
      <c r="G40" s="2"/>
      <c r="H40" s="2">
        <v>0.3507575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>
        <v>5.5737089999999996E-3</v>
      </c>
      <c r="U40" s="2"/>
      <c r="V40" s="2"/>
      <c r="W40" s="2"/>
      <c r="X40" s="2"/>
      <c r="Y40" s="2"/>
      <c r="Z40" s="2"/>
      <c r="AA40" s="2"/>
      <c r="AB40" s="2">
        <v>1.614302E-3</v>
      </c>
      <c r="AC40" s="2"/>
      <c r="AD40" s="2"/>
      <c r="AE40" s="2"/>
      <c r="AF40" s="2"/>
      <c r="AG40" s="2"/>
      <c r="AH40" s="2"/>
      <c r="AI40" s="2"/>
      <c r="AJ40" s="2"/>
      <c r="AK40" s="2"/>
      <c r="AL40" s="2">
        <v>2.020104E-2</v>
      </c>
      <c r="AM40" s="2"/>
      <c r="AN40" s="2"/>
      <c r="AO40" s="2"/>
      <c r="AP40" s="2"/>
      <c r="AQ40" s="2">
        <v>0.62179169999999995</v>
      </c>
      <c r="AR40" s="2"/>
      <c r="AS40" s="2"/>
      <c r="AT40" s="2"/>
      <c r="AU40" s="2">
        <v>6.1682399999999997E-5</v>
      </c>
      <c r="AV40" s="2"/>
      <c r="AW40" s="2"/>
      <c r="AX40" s="2"/>
    </row>
    <row r="41" spans="1:50" x14ac:dyDescent="0.35">
      <c r="A41" s="1" t="s">
        <v>63</v>
      </c>
      <c r="B41" s="1" t="s">
        <v>21</v>
      </c>
      <c r="C41" s="1" t="s">
        <v>36</v>
      </c>
      <c r="D41" s="1">
        <v>4925</v>
      </c>
      <c r="E41" s="3">
        <v>0.99999995539999997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>
        <v>0.1436018</v>
      </c>
      <c r="U41" s="2"/>
      <c r="V41" s="2"/>
      <c r="W41" s="2"/>
      <c r="X41" s="2"/>
      <c r="Y41" s="2"/>
      <c r="Z41" s="2">
        <v>5.9859329999999997E-3</v>
      </c>
      <c r="AA41" s="2">
        <v>1.8602600000000001E-3</v>
      </c>
      <c r="AB41" s="2">
        <v>6.2962239999999996E-4</v>
      </c>
      <c r="AC41" s="2"/>
      <c r="AD41" s="2"/>
      <c r="AE41" s="2"/>
      <c r="AF41" s="2"/>
      <c r="AG41" s="2"/>
      <c r="AH41" s="2"/>
      <c r="AI41" s="2"/>
      <c r="AJ41" s="2"/>
      <c r="AK41" s="2"/>
      <c r="AL41" s="2">
        <v>3.3863150000000002E-2</v>
      </c>
      <c r="AM41" s="2"/>
      <c r="AN41" s="2"/>
      <c r="AO41" s="2">
        <v>1.984909E-2</v>
      </c>
      <c r="AP41" s="2"/>
      <c r="AQ41" s="2">
        <v>0.79421010000000003</v>
      </c>
      <c r="AR41" s="2"/>
      <c r="AS41" s="2"/>
      <c r="AT41" s="2"/>
      <c r="AU41" s="2"/>
      <c r="AV41" s="2"/>
      <c r="AW41" s="2"/>
      <c r="AX41" s="2"/>
    </row>
    <row r="42" spans="1:50" x14ac:dyDescent="0.35">
      <c r="A42" s="1" t="s">
        <v>64</v>
      </c>
      <c r="B42" s="1" t="s">
        <v>21</v>
      </c>
      <c r="C42" s="1" t="s">
        <v>36</v>
      </c>
      <c r="D42" s="1">
        <v>4929.5</v>
      </c>
      <c r="E42" s="3">
        <v>0.99999992900000001</v>
      </c>
      <c r="F42" s="2">
        <v>5.2926439999999998E-2</v>
      </c>
      <c r="G42" s="2"/>
      <c r="H42" s="2"/>
      <c r="I42" s="2"/>
      <c r="J42" s="2">
        <v>2.8798500000000001E-2</v>
      </c>
      <c r="K42" s="2"/>
      <c r="L42" s="2"/>
      <c r="M42" s="2"/>
      <c r="N42" s="2">
        <v>8.4416720000000008E-3</v>
      </c>
      <c r="O42" s="2"/>
      <c r="P42" s="2"/>
      <c r="Q42" s="2"/>
      <c r="R42" s="2"/>
      <c r="S42" s="2"/>
      <c r="T42" s="2">
        <v>9.9246669999999995E-2</v>
      </c>
      <c r="U42" s="2"/>
      <c r="V42" s="2"/>
      <c r="W42" s="2"/>
      <c r="X42" s="2"/>
      <c r="Y42" s="2"/>
      <c r="Z42" s="2"/>
      <c r="AA42" s="2">
        <v>5.3170129999999998E-3</v>
      </c>
      <c r="AB42" s="2">
        <v>0.38446560000000002</v>
      </c>
      <c r="AC42" s="2"/>
      <c r="AD42" s="2"/>
      <c r="AE42" s="2"/>
      <c r="AF42" s="2"/>
      <c r="AG42" s="2"/>
      <c r="AH42" s="2"/>
      <c r="AI42" s="2"/>
      <c r="AJ42" s="2"/>
      <c r="AK42" s="2"/>
      <c r="AL42" s="2">
        <v>7.3593179999999994E-2</v>
      </c>
      <c r="AM42" s="2"/>
      <c r="AN42" s="2"/>
      <c r="AO42" s="2">
        <v>7.2705820000000004E-2</v>
      </c>
      <c r="AP42" s="2"/>
      <c r="AQ42" s="2">
        <v>0.2729065</v>
      </c>
      <c r="AR42" s="2"/>
      <c r="AS42" s="2"/>
      <c r="AT42" s="2">
        <v>1.598534E-3</v>
      </c>
      <c r="AU42" s="2"/>
      <c r="AV42" s="2"/>
      <c r="AW42" s="2"/>
      <c r="AX42" s="2"/>
    </row>
    <row r="43" spans="1:50" x14ac:dyDescent="0.35">
      <c r="A43" s="1" t="s">
        <v>65</v>
      </c>
      <c r="B43" s="1" t="s">
        <v>21</v>
      </c>
      <c r="C43" s="1" t="s">
        <v>36</v>
      </c>
      <c r="D43" s="1">
        <v>4931.5</v>
      </c>
      <c r="E43" s="3">
        <v>0.99999996000000002</v>
      </c>
      <c r="F43" s="2">
        <v>5.7724699999999997E-2</v>
      </c>
      <c r="G43" s="2"/>
      <c r="H43" s="2"/>
      <c r="I43" s="2">
        <v>2.2643360000000001E-2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>
        <v>0.36307309999999998</v>
      </c>
      <c r="U43" s="2"/>
      <c r="V43" s="2"/>
      <c r="W43" s="2"/>
      <c r="X43" s="2"/>
      <c r="Y43" s="2"/>
      <c r="Z43" s="2"/>
      <c r="AA43" s="2">
        <v>4.68178E-3</v>
      </c>
      <c r="AB43" s="2">
        <v>0.18007487</v>
      </c>
      <c r="AC43" s="2"/>
      <c r="AD43" s="2"/>
      <c r="AE43" s="2"/>
      <c r="AF43" s="2"/>
      <c r="AG43" s="2"/>
      <c r="AH43" s="2"/>
      <c r="AI43" s="2"/>
      <c r="AJ43" s="2"/>
      <c r="AK43" s="2"/>
      <c r="AL43" s="2">
        <v>9.9115490000000001E-2</v>
      </c>
      <c r="AM43" s="2"/>
      <c r="AN43" s="2"/>
      <c r="AO43" s="2">
        <v>5.6917860000000001E-2</v>
      </c>
      <c r="AP43" s="2"/>
      <c r="AQ43" s="2">
        <v>0.21576880000000001</v>
      </c>
      <c r="AR43" s="2"/>
      <c r="AS43" s="2"/>
      <c r="AT43" s="2"/>
      <c r="AU43" s="2"/>
      <c r="AV43" s="2"/>
      <c r="AW43" s="2"/>
      <c r="AX43" s="2"/>
    </row>
    <row r="44" spans="1:50" x14ac:dyDescent="0.35">
      <c r="A44" s="1" t="s">
        <v>66</v>
      </c>
      <c r="B44" s="1" t="s">
        <v>21</v>
      </c>
      <c r="C44" s="1" t="s">
        <v>36</v>
      </c>
      <c r="D44" s="1">
        <v>4934</v>
      </c>
      <c r="E44" s="3">
        <v>0.99999996329999996</v>
      </c>
      <c r="F44" s="2">
        <v>3.7204269999999998E-2</v>
      </c>
      <c r="G44" s="2"/>
      <c r="H44" s="2"/>
      <c r="I44" s="2"/>
      <c r="J44" s="2"/>
      <c r="K44" s="2"/>
      <c r="L44" s="2"/>
      <c r="M44" s="2"/>
      <c r="N44" s="2"/>
      <c r="O44" s="2">
        <v>5.4866239999999998E-3</v>
      </c>
      <c r="P44" s="2"/>
      <c r="Q44" s="2"/>
      <c r="R44" s="2"/>
      <c r="S44" s="2"/>
      <c r="T44" s="2">
        <v>4.2226300000000001E-2</v>
      </c>
      <c r="U44" s="2"/>
      <c r="V44" s="2"/>
      <c r="W44" s="2"/>
      <c r="X44" s="2"/>
      <c r="Y44" s="2"/>
      <c r="Z44" s="2">
        <v>2.3651729999999999E-3</v>
      </c>
      <c r="AA44" s="2">
        <v>8.7094329999999999E-4</v>
      </c>
      <c r="AB44" s="2">
        <v>0.24566009</v>
      </c>
      <c r="AC44" s="2">
        <v>3.3421480000000001E-3</v>
      </c>
      <c r="AD44" s="2"/>
      <c r="AE44" s="2"/>
      <c r="AF44" s="2"/>
      <c r="AG44" s="2"/>
      <c r="AH44" s="2"/>
      <c r="AI44" s="2">
        <v>3.9738769999999998E-3</v>
      </c>
      <c r="AJ44" s="2"/>
      <c r="AK44" s="2"/>
      <c r="AL44" s="2">
        <v>0.122073</v>
      </c>
      <c r="AM44" s="2"/>
      <c r="AN44" s="2"/>
      <c r="AO44" s="2">
        <v>9.1369359999999997E-2</v>
      </c>
      <c r="AP44" s="2"/>
      <c r="AQ44" s="2">
        <v>0.44392359999999997</v>
      </c>
      <c r="AR44" s="2"/>
      <c r="AS44" s="2"/>
      <c r="AT44" s="2">
        <v>1.5045779999999999E-3</v>
      </c>
      <c r="AU44" s="2"/>
      <c r="AV44" s="2"/>
      <c r="AW44" s="2"/>
      <c r="AX44" s="2"/>
    </row>
    <row r="45" spans="1:50" x14ac:dyDescent="0.35">
      <c r="A45" s="1" t="s">
        <v>67</v>
      </c>
      <c r="B45" s="1" t="s">
        <v>21</v>
      </c>
      <c r="C45" s="1" t="s">
        <v>36</v>
      </c>
      <c r="D45" s="1">
        <v>4937</v>
      </c>
      <c r="E45" s="3">
        <v>1.0000000899999999</v>
      </c>
      <c r="F45" s="2">
        <v>5.5166649999999998E-2</v>
      </c>
      <c r="G45" s="2"/>
      <c r="H45" s="2"/>
      <c r="I45" s="2">
        <v>1.8377979999999999E-2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>
        <v>0.19259672999999999</v>
      </c>
      <c r="U45" s="2"/>
      <c r="V45" s="2"/>
      <c r="W45" s="2"/>
      <c r="X45" s="2"/>
      <c r="Y45" s="2"/>
      <c r="Z45" s="2"/>
      <c r="AA45" s="2"/>
      <c r="AB45" s="2">
        <v>0.25227296999999999</v>
      </c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>
        <v>7.4746060000000003E-2</v>
      </c>
      <c r="AP45" s="2"/>
      <c r="AQ45" s="2">
        <v>0.40683970000000003</v>
      </c>
      <c r="AR45" s="2"/>
      <c r="AS45" s="2"/>
      <c r="AT45" s="2"/>
      <c r="AU45" s="2"/>
      <c r="AV45" s="2"/>
      <c r="AW45" s="2"/>
      <c r="AX45" s="2"/>
    </row>
    <row r="46" spans="1:50" x14ac:dyDescent="0.35">
      <c r="A46" s="1" t="s">
        <v>68</v>
      </c>
      <c r="B46" s="1" t="s">
        <v>21</v>
      </c>
      <c r="C46" s="1" t="s">
        <v>36</v>
      </c>
      <c r="D46" s="1">
        <v>4939.5</v>
      </c>
      <c r="E46" s="3">
        <v>1.0000000347</v>
      </c>
      <c r="F46" s="2">
        <v>6.5450719999999999E-3</v>
      </c>
      <c r="G46" s="2"/>
      <c r="H46" s="2">
        <v>0.23841300000000001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>
        <v>5.345685E-2</v>
      </c>
      <c r="U46" s="2"/>
      <c r="V46" s="2"/>
      <c r="W46" s="2"/>
      <c r="X46" s="2">
        <v>3.6878089999999998E-3</v>
      </c>
      <c r="Y46" s="2">
        <v>1.172367E-2</v>
      </c>
      <c r="Z46" s="2">
        <v>1.6001019999999999E-3</v>
      </c>
      <c r="AA46" s="2"/>
      <c r="AB46" s="2">
        <v>1.705622E-2</v>
      </c>
      <c r="AC46" s="2"/>
      <c r="AD46" s="2">
        <v>9.4192169999999999E-4</v>
      </c>
      <c r="AE46" s="2"/>
      <c r="AF46" s="2"/>
      <c r="AG46" s="2"/>
      <c r="AH46" s="2"/>
      <c r="AI46" s="2"/>
      <c r="AJ46" s="2"/>
      <c r="AK46" s="2"/>
      <c r="AL46" s="2">
        <v>3.2041229999999997E-2</v>
      </c>
      <c r="AM46" s="2"/>
      <c r="AN46" s="2"/>
      <c r="AO46" s="2">
        <v>1.6007560000000001E-2</v>
      </c>
      <c r="AP46" s="2"/>
      <c r="AQ46" s="2">
        <v>0.61852660000000004</v>
      </c>
      <c r="AR46" s="2"/>
      <c r="AS46" s="2"/>
      <c r="AT46" s="2"/>
      <c r="AU46" s="2"/>
      <c r="AV46" s="2"/>
      <c r="AW46" s="2"/>
      <c r="AX46" s="2"/>
    </row>
    <row r="47" spans="1:50" x14ac:dyDescent="0.35">
      <c r="A47" s="1" t="s">
        <v>69</v>
      </c>
      <c r="B47" s="1" t="s">
        <v>21</v>
      </c>
      <c r="C47" s="1" t="s">
        <v>36</v>
      </c>
      <c r="D47" s="1">
        <v>4943</v>
      </c>
      <c r="E47" s="3">
        <v>1.000000126</v>
      </c>
      <c r="F47" s="2"/>
      <c r="G47" s="2"/>
      <c r="H47" s="2">
        <v>0.25307750000000001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>
        <v>1.414822E-2</v>
      </c>
      <c r="U47" s="2"/>
      <c r="V47" s="2"/>
      <c r="W47" s="2"/>
      <c r="X47" s="2"/>
      <c r="Y47" s="2">
        <v>5.601076E-3</v>
      </c>
      <c r="Z47" s="2"/>
      <c r="AA47" s="2"/>
      <c r="AB47" s="2">
        <v>1.638713E-2</v>
      </c>
      <c r="AC47" s="2"/>
      <c r="AD47" s="2"/>
      <c r="AE47" s="2"/>
      <c r="AF47" s="2"/>
      <c r="AG47" s="2"/>
      <c r="AH47" s="2"/>
      <c r="AI47" s="2"/>
      <c r="AJ47" s="2">
        <v>2.4801699999999999E-3</v>
      </c>
      <c r="AK47" s="2"/>
      <c r="AL47" s="2"/>
      <c r="AM47" s="2"/>
      <c r="AN47" s="2"/>
      <c r="AO47" s="2">
        <v>5.9410329999999997E-2</v>
      </c>
      <c r="AP47" s="2"/>
      <c r="AQ47" s="2">
        <v>0.64889569999999996</v>
      </c>
      <c r="AR47" s="2"/>
      <c r="AS47" s="2"/>
      <c r="AT47" s="2"/>
      <c r="AU47" s="2"/>
      <c r="AV47" s="2"/>
      <c r="AW47" s="2"/>
      <c r="AX47" s="2"/>
    </row>
    <row r="48" spans="1:50" x14ac:dyDescent="0.35">
      <c r="A48" s="1" t="s">
        <v>70</v>
      </c>
      <c r="B48" s="1" t="s">
        <v>21</v>
      </c>
      <c r="C48" s="1" t="s">
        <v>36</v>
      </c>
      <c r="D48" s="1">
        <v>4947</v>
      </c>
      <c r="E48" s="3">
        <v>1.0000000010000001</v>
      </c>
      <c r="F48" s="2"/>
      <c r="G48" s="2"/>
      <c r="H48" s="2"/>
      <c r="I48" s="2">
        <v>1.0241800000000001E-2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>
        <v>9.4112370000000001E-2</v>
      </c>
      <c r="U48" s="2"/>
      <c r="V48" s="2"/>
      <c r="W48" s="2"/>
      <c r="X48" s="2"/>
      <c r="Y48" s="2"/>
      <c r="Z48" s="2">
        <v>3.3877590000000002E-3</v>
      </c>
      <c r="AA48" s="2"/>
      <c r="AB48" s="2">
        <v>7.2152320000000002E-3</v>
      </c>
      <c r="AC48" s="2"/>
      <c r="AD48" s="2"/>
      <c r="AE48" s="2"/>
      <c r="AF48" s="2"/>
      <c r="AG48" s="2"/>
      <c r="AH48" s="2"/>
      <c r="AI48" s="2"/>
      <c r="AJ48" s="2"/>
      <c r="AK48" s="2"/>
      <c r="AL48" s="2">
        <v>4.8412839999999999E-2</v>
      </c>
      <c r="AM48" s="2"/>
      <c r="AN48" s="2"/>
      <c r="AO48" s="2"/>
      <c r="AP48" s="2"/>
      <c r="AQ48" s="2">
        <v>0.83662999999999998</v>
      </c>
      <c r="AR48" s="2"/>
      <c r="AS48" s="2"/>
      <c r="AT48" s="2"/>
      <c r="AU48" s="2"/>
      <c r="AV48" s="2"/>
      <c r="AW48" s="2"/>
      <c r="AX48" s="2"/>
    </row>
    <row r="49" spans="1:50" x14ac:dyDescent="0.35">
      <c r="A49" s="1" t="s">
        <v>71</v>
      </c>
      <c r="B49" s="1" t="s">
        <v>21</v>
      </c>
      <c r="C49" s="1" t="s">
        <v>36</v>
      </c>
      <c r="D49" s="1">
        <v>4950</v>
      </c>
      <c r="E49" s="3">
        <v>1.0000000120000001</v>
      </c>
      <c r="F49" s="2"/>
      <c r="G49" s="2"/>
      <c r="H49" s="2">
        <v>0.32527430000000002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>
        <v>2.6264559999999999E-2</v>
      </c>
      <c r="U49" s="2"/>
      <c r="V49" s="2"/>
      <c r="W49" s="2"/>
      <c r="X49" s="2"/>
      <c r="Y49" s="2"/>
      <c r="Z49" s="2"/>
      <c r="AA49" s="2"/>
      <c r="AB49" s="2">
        <v>1.587062E-3</v>
      </c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>
        <v>2.412599E-2</v>
      </c>
      <c r="AP49" s="2"/>
      <c r="AQ49" s="2">
        <v>0.62274810000000003</v>
      </c>
      <c r="AR49" s="2"/>
      <c r="AS49" s="2"/>
      <c r="AT49" s="2"/>
      <c r="AU49" s="2"/>
      <c r="AV49" s="2"/>
      <c r="AW49" s="2"/>
      <c r="AX49" s="2"/>
    </row>
    <row r="50" spans="1:50" x14ac:dyDescent="0.35">
      <c r="A50" s="1" t="s">
        <v>72</v>
      </c>
      <c r="B50" s="1" t="s">
        <v>21</v>
      </c>
      <c r="C50" s="1" t="s">
        <v>36</v>
      </c>
      <c r="D50" s="1">
        <v>4953</v>
      </c>
      <c r="E50" s="3">
        <v>0.99999997399999996</v>
      </c>
      <c r="F50" s="2"/>
      <c r="G50" s="2"/>
      <c r="H50" s="2">
        <v>0.88596490000000006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>
        <v>7.0759269999999999E-2</v>
      </c>
      <c r="U50" s="2"/>
      <c r="V50" s="2">
        <v>3.6815179999999999E-3</v>
      </c>
      <c r="W50" s="2"/>
      <c r="X50" s="2"/>
      <c r="Y50" s="2"/>
      <c r="Z50" s="2"/>
      <c r="AA50" s="2"/>
      <c r="AB50" s="2">
        <v>1.275155E-2</v>
      </c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>
        <v>9.0840160000000003E-3</v>
      </c>
      <c r="AR50" s="2"/>
      <c r="AS50" s="2"/>
      <c r="AT50" s="2"/>
      <c r="AU50" s="2"/>
      <c r="AV50" s="2">
        <v>1.7758719999999999E-2</v>
      </c>
      <c r="AW50" s="2"/>
      <c r="AX50" s="2"/>
    </row>
    <row r="51" spans="1:50" x14ac:dyDescent="0.35">
      <c r="A51" s="1" t="s">
        <v>73</v>
      </c>
      <c r="B51" s="1" t="s">
        <v>21</v>
      </c>
      <c r="C51" s="1" t="s">
        <v>36</v>
      </c>
      <c r="D51" s="1">
        <v>4956</v>
      </c>
      <c r="E51" s="3">
        <v>1.000000048</v>
      </c>
      <c r="F51" s="2"/>
      <c r="G51" s="2"/>
      <c r="H51" s="2">
        <v>0.91509770000000001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>
        <v>5.1452499999999998E-2</v>
      </c>
      <c r="U51" s="2"/>
      <c r="V51" s="2">
        <v>4.937014E-3</v>
      </c>
      <c r="W51" s="2"/>
      <c r="X51" s="2"/>
      <c r="Y51" s="2"/>
      <c r="Z51" s="2"/>
      <c r="AA51" s="2"/>
      <c r="AB51" s="2">
        <v>8.8564799999999999E-3</v>
      </c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>
        <v>1.7146169999999999E-2</v>
      </c>
      <c r="AR51" s="2"/>
      <c r="AS51" s="2"/>
      <c r="AT51" s="2"/>
      <c r="AU51" s="2"/>
      <c r="AV51" s="2">
        <v>2.5101839999999999E-3</v>
      </c>
      <c r="AW51" s="2"/>
      <c r="AX51" s="2"/>
    </row>
    <row r="52" spans="1:50" x14ac:dyDescent="0.35">
      <c r="A52" s="1" t="s">
        <v>74</v>
      </c>
      <c r="B52" s="1" t="s">
        <v>21</v>
      </c>
      <c r="C52" s="1" t="s">
        <v>36</v>
      </c>
      <c r="D52" s="1">
        <v>4959</v>
      </c>
      <c r="E52" s="3">
        <v>1.00000003</v>
      </c>
      <c r="F52" s="2"/>
      <c r="G52" s="2"/>
      <c r="H52" s="2">
        <v>0.84974130000000003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>
        <v>0.11912368</v>
      </c>
      <c r="U52" s="2"/>
      <c r="V52" s="2"/>
      <c r="W52" s="2"/>
      <c r="X52" s="2"/>
      <c r="Y52" s="2"/>
      <c r="Z52" s="2"/>
      <c r="AA52" s="2"/>
      <c r="AB52" s="2">
        <v>1.428222E-2</v>
      </c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>
        <v>1.6852829999999999E-2</v>
      </c>
      <c r="AR52" s="2"/>
      <c r="AS52" s="2"/>
      <c r="AT52" s="2"/>
      <c r="AU52" s="2"/>
      <c r="AV52" s="2"/>
      <c r="AW52" s="2"/>
      <c r="AX52" s="2"/>
    </row>
    <row r="53" spans="1:50" x14ac:dyDescent="0.35">
      <c r="A53" s="1" t="s">
        <v>75</v>
      </c>
      <c r="B53" s="1" t="s">
        <v>21</v>
      </c>
      <c r="C53" s="1" t="s">
        <v>36</v>
      </c>
      <c r="D53" s="1">
        <v>4963</v>
      </c>
      <c r="E53" s="3">
        <v>0.99999990900000002</v>
      </c>
      <c r="F53" s="2"/>
      <c r="G53" s="2"/>
      <c r="H53" s="2">
        <v>0.80344340000000003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>
        <v>0.1320606</v>
      </c>
      <c r="U53" s="2"/>
      <c r="V53" s="2"/>
      <c r="W53" s="2"/>
      <c r="X53" s="2"/>
      <c r="Y53" s="2"/>
      <c r="Z53" s="2"/>
      <c r="AA53" s="2"/>
      <c r="AB53" s="2">
        <v>2.425648E-2</v>
      </c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>
        <v>3.5750909999999997E-2</v>
      </c>
      <c r="AR53" s="2"/>
      <c r="AS53" s="2"/>
      <c r="AT53" s="2">
        <v>2.1842139999999999E-3</v>
      </c>
      <c r="AU53" s="2"/>
      <c r="AV53" s="2">
        <v>2.304305E-3</v>
      </c>
      <c r="AW53" s="2"/>
      <c r="AX53" s="2"/>
    </row>
    <row r="54" spans="1:50" x14ac:dyDescent="0.35">
      <c r="A54" s="1" t="s">
        <v>76</v>
      </c>
      <c r="B54" s="1" t="s">
        <v>21</v>
      </c>
      <c r="C54" s="1" t="s">
        <v>36</v>
      </c>
      <c r="D54" s="1">
        <v>4968</v>
      </c>
      <c r="E54" s="3">
        <v>1.0000000544000001</v>
      </c>
      <c r="F54" s="2">
        <v>1.5349099999999999E-2</v>
      </c>
      <c r="G54" s="2"/>
      <c r="H54" s="2">
        <v>8.6168540000000002E-3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>
        <v>0.75257019999999997</v>
      </c>
      <c r="U54" s="2"/>
      <c r="V54" s="2"/>
      <c r="W54" s="2"/>
      <c r="X54" s="2"/>
      <c r="Y54" s="2"/>
      <c r="Z54" s="2"/>
      <c r="AA54" s="2">
        <v>6.5304040000000005E-4</v>
      </c>
      <c r="AB54" s="2">
        <v>3.3129949999999998E-2</v>
      </c>
      <c r="AC54" s="2"/>
      <c r="AD54" s="2"/>
      <c r="AE54" s="2"/>
      <c r="AF54" s="2"/>
      <c r="AG54" s="2"/>
      <c r="AH54" s="2"/>
      <c r="AI54" s="2"/>
      <c r="AJ54" s="2"/>
      <c r="AK54" s="2"/>
      <c r="AL54" s="2">
        <v>7.1129079999999997E-2</v>
      </c>
      <c r="AM54" s="2"/>
      <c r="AN54" s="2"/>
      <c r="AO54" s="2"/>
      <c r="AP54" s="2"/>
      <c r="AQ54" s="2">
        <v>0.1085064</v>
      </c>
      <c r="AR54" s="2"/>
      <c r="AS54" s="2"/>
      <c r="AT54" s="2">
        <v>1.0045429999999999E-2</v>
      </c>
      <c r="AU54" s="2"/>
      <c r="AV54" s="2"/>
      <c r="AW54" s="2"/>
      <c r="AX54" s="2"/>
    </row>
    <row r="55" spans="1:50" x14ac:dyDescent="0.35">
      <c r="A55" s="1" t="s">
        <v>77</v>
      </c>
      <c r="B55" s="1" t="s">
        <v>21</v>
      </c>
      <c r="C55" s="1" t="s">
        <v>36</v>
      </c>
      <c r="D55" s="1">
        <v>4971</v>
      </c>
      <c r="E55" s="3">
        <v>1.0000000824999999</v>
      </c>
      <c r="F55" s="2">
        <v>1.7949610000000001E-2</v>
      </c>
      <c r="G55" s="2"/>
      <c r="H55" s="2"/>
      <c r="I55" s="2">
        <v>3.5084169999999998E-2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>
        <v>0.79238059999999999</v>
      </c>
      <c r="U55" s="2"/>
      <c r="V55" s="2"/>
      <c r="W55" s="2"/>
      <c r="X55" s="2"/>
      <c r="Y55" s="2"/>
      <c r="Z55" s="2"/>
      <c r="AA55" s="2"/>
      <c r="AB55" s="2">
        <v>5.9218979999999997E-2</v>
      </c>
      <c r="AC55" s="2"/>
      <c r="AD55" s="2"/>
      <c r="AE55" s="2"/>
      <c r="AF55" s="2"/>
      <c r="AG55" s="2"/>
      <c r="AH55" s="2"/>
      <c r="AI55" s="2"/>
      <c r="AJ55" s="2"/>
      <c r="AK55" s="2"/>
      <c r="AL55" s="2">
        <v>3.0800830000000001E-2</v>
      </c>
      <c r="AM55" s="2"/>
      <c r="AN55" s="2"/>
      <c r="AO55" s="2">
        <v>1.4177779999999999E-2</v>
      </c>
      <c r="AP55" s="2">
        <v>6.800625E-4</v>
      </c>
      <c r="AQ55" s="2">
        <v>4.9708049999999997E-2</v>
      </c>
      <c r="AR55" s="2"/>
      <c r="AS55" s="2"/>
      <c r="AT55" s="2"/>
      <c r="AU55" s="2"/>
      <c r="AV55" s="2"/>
      <c r="AW55" s="2"/>
      <c r="AX55" s="2"/>
    </row>
    <row r="56" spans="1:50" x14ac:dyDescent="0.35">
      <c r="A56" s="1" t="s">
        <v>78</v>
      </c>
      <c r="B56" s="1" t="s">
        <v>21</v>
      </c>
      <c r="C56" s="1" t="s">
        <v>79</v>
      </c>
      <c r="D56" s="1">
        <v>4978</v>
      </c>
      <c r="E56" s="3">
        <v>1.0000000637999999</v>
      </c>
      <c r="F56" s="2">
        <v>7.0269899999999996E-2</v>
      </c>
      <c r="G56" s="2"/>
      <c r="H56" s="2"/>
      <c r="I56" s="2">
        <v>2.0543189999999999E-2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>
        <v>0.2387291</v>
      </c>
      <c r="U56" s="2"/>
      <c r="V56" s="2"/>
      <c r="W56" s="2"/>
      <c r="X56" s="2"/>
      <c r="Y56" s="2"/>
      <c r="Z56" s="2"/>
      <c r="AA56" s="2">
        <v>8.4656890000000002E-3</v>
      </c>
      <c r="AB56" s="2">
        <v>0.15799410999999999</v>
      </c>
      <c r="AC56" s="2"/>
      <c r="AD56" s="2"/>
      <c r="AE56" s="2"/>
      <c r="AF56" s="2"/>
      <c r="AG56" s="2"/>
      <c r="AH56" s="2"/>
      <c r="AI56" s="2"/>
      <c r="AJ56" s="2">
        <v>2.6287329999999999E-3</v>
      </c>
      <c r="AK56" s="2"/>
      <c r="AL56" s="2">
        <v>9.9019070000000001E-2</v>
      </c>
      <c r="AM56" s="2"/>
      <c r="AN56" s="2"/>
      <c r="AO56" s="2">
        <v>7.4482370000000006E-2</v>
      </c>
      <c r="AP56" s="2">
        <v>6.8370180000000005E-4</v>
      </c>
      <c r="AQ56" s="2">
        <v>0.32718419999999998</v>
      </c>
      <c r="AR56" s="2"/>
      <c r="AS56" s="2"/>
      <c r="AT56" s="2"/>
      <c r="AU56" s="2"/>
      <c r="AV56" s="2"/>
      <c r="AW56" s="2"/>
      <c r="AX56" s="2"/>
    </row>
    <row r="57" spans="1:50" x14ac:dyDescent="0.35">
      <c r="A57" s="1" t="s">
        <v>80</v>
      </c>
      <c r="B57" s="1" t="s">
        <v>21</v>
      </c>
      <c r="C57" s="1" t="s">
        <v>79</v>
      </c>
      <c r="D57" s="1">
        <v>4983</v>
      </c>
      <c r="E57" s="3">
        <v>1.000000022</v>
      </c>
      <c r="F57" s="2"/>
      <c r="G57" s="2"/>
      <c r="H57" s="2">
        <v>0.14973259999999999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>
        <v>0.28041700000000003</v>
      </c>
      <c r="U57" s="2"/>
      <c r="V57" s="2"/>
      <c r="W57" s="2"/>
      <c r="X57" s="2"/>
      <c r="Y57" s="2">
        <v>8.7233299999999996E-3</v>
      </c>
      <c r="Z57" s="2"/>
      <c r="AA57" s="2"/>
      <c r="AB57" s="2">
        <v>9.0217519999999992E-3</v>
      </c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>
        <v>2.8729439999999998E-2</v>
      </c>
      <c r="AP57" s="2"/>
      <c r="AQ57" s="2">
        <v>0.52337590000000001</v>
      </c>
      <c r="AR57" s="2"/>
      <c r="AS57" s="2"/>
      <c r="AT57" s="2"/>
      <c r="AU57" s="2"/>
      <c r="AV57" s="2"/>
      <c r="AW57" s="2"/>
      <c r="AX57" s="2"/>
    </row>
    <row r="58" spans="1:50" x14ac:dyDescent="0.35">
      <c r="A58" s="1" t="s">
        <v>81</v>
      </c>
      <c r="B58" s="1" t="s">
        <v>21</v>
      </c>
      <c r="C58" s="1" t="s">
        <v>79</v>
      </c>
      <c r="D58" s="1">
        <v>4997</v>
      </c>
      <c r="E58" s="3">
        <v>0.99999995100000005</v>
      </c>
      <c r="F58" s="2">
        <v>3.4813209999999997E-2</v>
      </c>
      <c r="G58" s="2"/>
      <c r="H58" s="2"/>
      <c r="I58" s="2">
        <v>5.4704780000000001E-2</v>
      </c>
      <c r="J58" s="2"/>
      <c r="K58" s="2"/>
      <c r="L58" s="2"/>
      <c r="M58" s="2"/>
      <c r="N58" s="2"/>
      <c r="O58" s="2">
        <v>1.6219419999999999E-3</v>
      </c>
      <c r="P58" s="2"/>
      <c r="Q58" s="2"/>
      <c r="R58" s="2"/>
      <c r="S58" s="2"/>
      <c r="T58" s="2">
        <v>0.34795179999999998</v>
      </c>
      <c r="U58" s="2"/>
      <c r="V58" s="2"/>
      <c r="W58" s="2"/>
      <c r="X58" s="2"/>
      <c r="Y58" s="2"/>
      <c r="Z58" s="2"/>
      <c r="AA58" s="2">
        <v>1.9709189999999998E-3</v>
      </c>
      <c r="AB58" s="2">
        <v>7.395815E-2</v>
      </c>
      <c r="AC58" s="2"/>
      <c r="AD58" s="2"/>
      <c r="AE58" s="2"/>
      <c r="AF58" s="2"/>
      <c r="AG58" s="2"/>
      <c r="AH58" s="2"/>
      <c r="AI58" s="2"/>
      <c r="AJ58" s="2"/>
      <c r="AK58" s="2"/>
      <c r="AL58" s="2">
        <v>8.7691959999999999E-2</v>
      </c>
      <c r="AM58" s="2"/>
      <c r="AN58" s="2"/>
      <c r="AO58" s="2">
        <v>7.340439E-2</v>
      </c>
      <c r="AP58" s="2"/>
      <c r="AQ58" s="2">
        <v>0.32388280000000003</v>
      </c>
      <c r="AR58" s="2"/>
      <c r="AS58" s="2"/>
      <c r="AT58" s="2"/>
      <c r="AU58" s="2"/>
      <c r="AV58" s="2"/>
      <c r="AW58" s="2"/>
      <c r="AX58" s="2"/>
    </row>
    <row r="59" spans="1:50" x14ac:dyDescent="0.35">
      <c r="A59" s="1" t="s">
        <v>82</v>
      </c>
      <c r="B59" s="1" t="s">
        <v>21</v>
      </c>
      <c r="C59" s="1" t="s">
        <v>79</v>
      </c>
      <c r="D59" s="1">
        <v>5002</v>
      </c>
      <c r="E59" s="3">
        <v>1.0000000550000001</v>
      </c>
      <c r="F59" s="2"/>
      <c r="G59" s="2"/>
      <c r="H59" s="2"/>
      <c r="I59" s="2">
        <v>2.810406E-2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>
        <v>0.1372401</v>
      </c>
      <c r="U59" s="2"/>
      <c r="V59" s="2"/>
      <c r="W59" s="2"/>
      <c r="X59" s="2"/>
      <c r="Y59" s="2">
        <v>3.4942179999999999E-3</v>
      </c>
      <c r="Z59" s="2">
        <v>5.0485959999999998E-3</v>
      </c>
      <c r="AA59" s="2"/>
      <c r="AB59" s="2">
        <v>2.4555270000000001E-2</v>
      </c>
      <c r="AC59" s="2"/>
      <c r="AD59" s="2"/>
      <c r="AE59" s="2"/>
      <c r="AF59" s="2"/>
      <c r="AG59" s="2"/>
      <c r="AH59" s="2"/>
      <c r="AI59" s="2"/>
      <c r="AJ59" s="2"/>
      <c r="AK59" s="2"/>
      <c r="AL59" s="2">
        <v>8.3554000000000007E-3</v>
      </c>
      <c r="AM59" s="2"/>
      <c r="AN59" s="2"/>
      <c r="AO59" s="2">
        <v>6.0015110000000002E-3</v>
      </c>
      <c r="AP59" s="2"/>
      <c r="AQ59" s="2">
        <v>0.78720089999999998</v>
      </c>
      <c r="AR59" s="2"/>
      <c r="AS59" s="2"/>
      <c r="AT59" s="2"/>
      <c r="AU59" s="2"/>
      <c r="AV59" s="2"/>
      <c r="AW59" s="2"/>
      <c r="AX59" s="2"/>
    </row>
    <row r="60" spans="1:50" x14ac:dyDescent="0.35">
      <c r="A60" s="1" t="s">
        <v>83</v>
      </c>
      <c r="B60" s="1" t="s">
        <v>21</v>
      </c>
      <c r="C60" s="1" t="s">
        <v>79</v>
      </c>
      <c r="D60" s="1">
        <v>5046</v>
      </c>
      <c r="E60" s="3">
        <v>0.99999996599999996</v>
      </c>
      <c r="F60" s="2">
        <v>5.3479760000000001E-2</v>
      </c>
      <c r="G60" s="2"/>
      <c r="H60" s="2"/>
      <c r="I60" s="2">
        <v>3.8846329999999998E-2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>
        <v>8.0833429999999998E-2</v>
      </c>
      <c r="U60" s="2"/>
      <c r="V60" s="2"/>
      <c r="W60" s="2"/>
      <c r="X60" s="2"/>
      <c r="Y60" s="2"/>
      <c r="Z60" s="2"/>
      <c r="AA60" s="2"/>
      <c r="AB60" s="2">
        <v>0.13254557</v>
      </c>
      <c r="AC60" s="2"/>
      <c r="AD60" s="2"/>
      <c r="AE60" s="2">
        <v>3.1096229999999999E-2</v>
      </c>
      <c r="AF60" s="2"/>
      <c r="AG60" s="2"/>
      <c r="AH60" s="2"/>
      <c r="AI60" s="2"/>
      <c r="AJ60" s="2">
        <v>1.3084959999999999E-3</v>
      </c>
      <c r="AK60" s="2"/>
      <c r="AL60" s="2">
        <v>0.11498410000000001</v>
      </c>
      <c r="AM60" s="2"/>
      <c r="AN60" s="2"/>
      <c r="AO60" s="2">
        <v>8.9853150000000007E-2</v>
      </c>
      <c r="AP60" s="2"/>
      <c r="AQ60" s="2">
        <v>0.45705289999999998</v>
      </c>
      <c r="AR60" s="2"/>
      <c r="AS60" s="2"/>
      <c r="AT60" s="2"/>
      <c r="AU60" s="2"/>
      <c r="AV60" s="2"/>
      <c r="AW60" s="2"/>
      <c r="AX60" s="2"/>
    </row>
    <row r="61" spans="1:50" x14ac:dyDescent="0.35">
      <c r="A61" s="1" t="s">
        <v>84</v>
      </c>
      <c r="B61" s="1" t="s">
        <v>21</v>
      </c>
      <c r="C61" s="1" t="s">
        <v>79</v>
      </c>
      <c r="D61" s="1">
        <v>5056.5</v>
      </c>
      <c r="E61" s="3">
        <v>0.99999994380000001</v>
      </c>
      <c r="F61" s="2"/>
      <c r="G61" s="2"/>
      <c r="H61" s="2">
        <v>0.97047649999999996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>
        <v>1.2609979999999999E-4</v>
      </c>
      <c r="Z61" s="2"/>
      <c r="AA61" s="2"/>
      <c r="AB61" s="2">
        <v>8.4370739999999993E-3</v>
      </c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>
        <v>1.7811520000000001E-2</v>
      </c>
      <c r="AR61" s="2"/>
      <c r="AS61" s="2"/>
      <c r="AT61" s="2">
        <v>1.803041E-3</v>
      </c>
      <c r="AU61" s="2"/>
      <c r="AV61" s="2">
        <v>1.3457090000000001E-3</v>
      </c>
      <c r="AW61" s="2"/>
      <c r="AX61" s="2"/>
    </row>
    <row r="62" spans="1:50" x14ac:dyDescent="0.35">
      <c r="A62" s="1" t="s">
        <v>85</v>
      </c>
      <c r="B62" s="1" t="s">
        <v>21</v>
      </c>
      <c r="C62" s="1" t="s">
        <v>86</v>
      </c>
      <c r="D62" s="1">
        <v>9215</v>
      </c>
      <c r="E62" s="3">
        <v>0.99999998199999995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>
        <v>2.2983139999999999E-2</v>
      </c>
      <c r="R62" s="2"/>
      <c r="S62" s="2"/>
      <c r="T62" s="2">
        <v>4.0795529999999997E-3</v>
      </c>
      <c r="U62" s="2"/>
      <c r="V62" s="2"/>
      <c r="W62" s="2"/>
      <c r="X62" s="2"/>
      <c r="Y62" s="2"/>
      <c r="Z62" s="2"/>
      <c r="AA62" s="2"/>
      <c r="AB62" s="2">
        <v>0.43166977000000001</v>
      </c>
      <c r="AC62" s="2"/>
      <c r="AD62" s="2"/>
      <c r="AE62" s="2"/>
      <c r="AF62" s="2"/>
      <c r="AG62" s="2"/>
      <c r="AH62" s="2"/>
      <c r="AI62" s="2"/>
      <c r="AJ62" s="2"/>
      <c r="AK62" s="2"/>
      <c r="AL62" s="2">
        <v>0.1175948</v>
      </c>
      <c r="AM62" s="2"/>
      <c r="AN62" s="2"/>
      <c r="AO62" s="2">
        <v>9.3266429999999997E-2</v>
      </c>
      <c r="AP62" s="2">
        <v>6.9845890000000002E-3</v>
      </c>
      <c r="AQ62" s="2">
        <v>0.32342169999999998</v>
      </c>
      <c r="AR62" s="2"/>
      <c r="AS62" s="2"/>
      <c r="AT62" s="2"/>
      <c r="AU62" s="2"/>
      <c r="AV62" s="2"/>
      <c r="AW62" s="2"/>
      <c r="AX62" s="2"/>
    </row>
    <row r="63" spans="1:50" x14ac:dyDescent="0.35">
      <c r="A63" s="1" t="s">
        <v>87</v>
      </c>
      <c r="B63" s="1" t="s">
        <v>21</v>
      </c>
      <c r="C63" s="1" t="s">
        <v>86</v>
      </c>
      <c r="D63" s="1">
        <v>9221</v>
      </c>
      <c r="E63" s="3">
        <v>0.99999996000000002</v>
      </c>
      <c r="F63" s="2"/>
      <c r="G63" s="2">
        <v>5.0026879999999999E-3</v>
      </c>
      <c r="H63" s="2"/>
      <c r="I63" s="2"/>
      <c r="J63" s="2"/>
      <c r="K63" s="2"/>
      <c r="L63" s="2"/>
      <c r="M63" s="2">
        <v>5.5005150000000001E-3</v>
      </c>
      <c r="N63" s="2"/>
      <c r="O63" s="2"/>
      <c r="P63" s="2"/>
      <c r="Q63" s="2">
        <v>2.890906E-2</v>
      </c>
      <c r="R63" s="2"/>
      <c r="S63" s="2"/>
      <c r="T63" s="2"/>
      <c r="U63" s="2"/>
      <c r="V63" s="2"/>
      <c r="W63" s="2"/>
      <c r="X63" s="2"/>
      <c r="Y63" s="2"/>
      <c r="Z63" s="2">
        <v>3.199712E-3</v>
      </c>
      <c r="AA63" s="2">
        <v>1.4692259999999999E-3</v>
      </c>
      <c r="AB63" s="2">
        <v>0.20888606000000001</v>
      </c>
      <c r="AC63" s="2">
        <v>5.478592E-3</v>
      </c>
      <c r="AD63" s="2"/>
      <c r="AE63" s="2">
        <v>7.7406550000000005E-2</v>
      </c>
      <c r="AF63" s="2"/>
      <c r="AG63" s="2"/>
      <c r="AH63" s="2"/>
      <c r="AI63" s="2"/>
      <c r="AJ63" s="2"/>
      <c r="AK63" s="2"/>
      <c r="AL63" s="2">
        <v>0.16893030000000001</v>
      </c>
      <c r="AM63" s="2"/>
      <c r="AN63" s="2"/>
      <c r="AO63" s="2">
        <v>0.1081896</v>
      </c>
      <c r="AP63" s="2">
        <v>8.5962569999999995E-3</v>
      </c>
      <c r="AQ63" s="2">
        <v>0.37843139999999997</v>
      </c>
      <c r="AR63" s="2"/>
      <c r="AS63" s="2"/>
      <c r="AT63" s="2"/>
      <c r="AU63" s="2"/>
      <c r="AV63" s="2"/>
      <c r="AW63" s="2"/>
      <c r="AX63" s="2"/>
    </row>
    <row r="64" spans="1:50" x14ac:dyDescent="0.35">
      <c r="A64" s="1" t="s">
        <v>88</v>
      </c>
      <c r="B64" s="1" t="s">
        <v>21</v>
      </c>
      <c r="C64" s="1" t="s">
        <v>86</v>
      </c>
      <c r="D64" s="1">
        <v>9234.5</v>
      </c>
      <c r="E64" s="3">
        <v>1.0000000200000001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>
        <v>9.1940880000000003E-2</v>
      </c>
      <c r="R64" s="2"/>
      <c r="S64" s="2"/>
      <c r="T64" s="2"/>
      <c r="U64" s="2"/>
      <c r="V64" s="2"/>
      <c r="W64" s="2"/>
      <c r="X64" s="2"/>
      <c r="Y64" s="2"/>
      <c r="Z64" s="2"/>
      <c r="AA64" s="2"/>
      <c r="AB64" s="2">
        <v>0.39893156000000002</v>
      </c>
      <c r="AC64" s="2"/>
      <c r="AD64" s="2"/>
      <c r="AE64" s="2">
        <v>0.11788382</v>
      </c>
      <c r="AF64" s="2"/>
      <c r="AG64" s="2"/>
      <c r="AH64" s="2"/>
      <c r="AI64" s="2"/>
      <c r="AJ64" s="2"/>
      <c r="AK64" s="2"/>
      <c r="AL64" s="2">
        <v>0.1156546</v>
      </c>
      <c r="AM64" s="2"/>
      <c r="AN64" s="2"/>
      <c r="AO64" s="2">
        <v>8.8192580000000007E-2</v>
      </c>
      <c r="AP64" s="2">
        <v>1.544128E-2</v>
      </c>
      <c r="AQ64" s="2">
        <v>0.17195530000000001</v>
      </c>
      <c r="AR64" s="2"/>
      <c r="AS64" s="2"/>
      <c r="AT64" s="2"/>
      <c r="AU64" s="2"/>
      <c r="AV64" s="2"/>
      <c r="AW64" s="2"/>
      <c r="AX64" s="2"/>
    </row>
    <row r="65" spans="1:50" x14ac:dyDescent="0.35">
      <c r="A65" s="1" t="s">
        <v>89</v>
      </c>
      <c r="B65" s="1" t="s">
        <v>21</v>
      </c>
      <c r="C65" s="1" t="s">
        <v>86</v>
      </c>
      <c r="D65" s="1">
        <v>9244</v>
      </c>
      <c r="E65" s="3">
        <v>1.000000008</v>
      </c>
      <c r="F65" s="2"/>
      <c r="G65" s="2"/>
      <c r="H65" s="2"/>
      <c r="I65" s="2"/>
      <c r="J65" s="2"/>
      <c r="K65" s="2"/>
      <c r="L65" s="2"/>
      <c r="M65" s="2"/>
      <c r="N65" s="2">
        <v>3.9057409999999999E-3</v>
      </c>
      <c r="O65" s="2">
        <v>2.5747859999999999E-3</v>
      </c>
      <c r="P65" s="2"/>
      <c r="Q65" s="2">
        <v>4.3737419999999999E-2</v>
      </c>
      <c r="R65" s="2"/>
      <c r="S65" s="2"/>
      <c r="T65" s="2"/>
      <c r="U65" s="2"/>
      <c r="V65" s="2"/>
      <c r="W65" s="2"/>
      <c r="X65" s="2"/>
      <c r="Y65" s="2"/>
      <c r="Z65" s="2"/>
      <c r="AA65" s="2">
        <v>3.121581E-3</v>
      </c>
      <c r="AB65" s="2">
        <v>0.32881564000000002</v>
      </c>
      <c r="AC65" s="2"/>
      <c r="AD65" s="2"/>
      <c r="AE65" s="2"/>
      <c r="AF65" s="2"/>
      <c r="AG65" s="2"/>
      <c r="AH65" s="2"/>
      <c r="AI65" s="2"/>
      <c r="AJ65" s="2"/>
      <c r="AK65" s="2">
        <v>7.1714570000000005E-2</v>
      </c>
      <c r="AL65" s="2">
        <v>0.1510649</v>
      </c>
      <c r="AM65" s="2"/>
      <c r="AN65" s="2"/>
      <c r="AO65" s="2">
        <v>0.1089599</v>
      </c>
      <c r="AP65" s="2">
        <v>2.4012869999999999E-2</v>
      </c>
      <c r="AQ65" s="2">
        <v>0.26209260000000001</v>
      </c>
      <c r="AR65" s="2"/>
      <c r="AS65" s="2"/>
      <c r="AT65" s="2"/>
      <c r="AU65" s="2"/>
      <c r="AV65" s="2"/>
      <c r="AW65" s="2"/>
      <c r="AX65" s="2"/>
    </row>
    <row r="66" spans="1:50" x14ac:dyDescent="0.35">
      <c r="A66" s="1" t="s">
        <v>90</v>
      </c>
      <c r="B66" s="1" t="s">
        <v>21</v>
      </c>
      <c r="C66" s="1" t="s">
        <v>86</v>
      </c>
      <c r="D66" s="1">
        <v>9259.5</v>
      </c>
      <c r="E66" s="3">
        <v>1.0000000903999999</v>
      </c>
      <c r="F66" s="2"/>
      <c r="G66" s="2">
        <v>1.300224E-2</v>
      </c>
      <c r="H66" s="2"/>
      <c r="I66" s="2"/>
      <c r="J66" s="2"/>
      <c r="K66" s="2"/>
      <c r="L66" s="2"/>
      <c r="M66" s="2"/>
      <c r="N66" s="2"/>
      <c r="O66" s="2">
        <v>1.020282E-3</v>
      </c>
      <c r="P66" s="2"/>
      <c r="Q66" s="2">
        <v>5.7199399999999997E-2</v>
      </c>
      <c r="R66" s="2"/>
      <c r="S66" s="2"/>
      <c r="T66" s="2"/>
      <c r="U66" s="2"/>
      <c r="V66" s="2"/>
      <c r="W66" s="2"/>
      <c r="X66" s="2"/>
      <c r="Y66" s="2"/>
      <c r="Z66" s="2"/>
      <c r="AA66" s="2">
        <v>1.0269529999999999E-3</v>
      </c>
      <c r="AB66" s="2">
        <v>0.1875494</v>
      </c>
      <c r="AC66" s="2"/>
      <c r="AD66" s="2">
        <v>2.8042430000000001E-3</v>
      </c>
      <c r="AE66" s="2">
        <v>0.12357397000000001</v>
      </c>
      <c r="AF66" s="2"/>
      <c r="AG66" s="2"/>
      <c r="AH66" s="2"/>
      <c r="AI66" s="2"/>
      <c r="AJ66" s="2"/>
      <c r="AK66" s="2">
        <v>4.4059000000000001E-2</v>
      </c>
      <c r="AL66" s="2">
        <v>0.18411742</v>
      </c>
      <c r="AM66" s="2"/>
      <c r="AN66" s="2"/>
      <c r="AO66" s="2">
        <v>5.1045109999999998E-2</v>
      </c>
      <c r="AP66" s="2">
        <v>9.0144740000000002E-4</v>
      </c>
      <c r="AQ66" s="2">
        <v>0.33181040000000001</v>
      </c>
      <c r="AR66" s="2"/>
      <c r="AS66" s="2"/>
      <c r="AT66" s="2">
        <v>1.8902249999999999E-3</v>
      </c>
      <c r="AU66" s="2"/>
      <c r="AV66" s="2"/>
      <c r="AW66" s="2"/>
      <c r="AX66" s="2"/>
    </row>
    <row r="67" spans="1:50" x14ac:dyDescent="0.35">
      <c r="A67" s="1" t="s">
        <v>91</v>
      </c>
      <c r="B67" s="1" t="s">
        <v>21</v>
      </c>
      <c r="C67" s="1" t="s">
        <v>92</v>
      </c>
      <c r="D67" s="1">
        <v>9269</v>
      </c>
      <c r="E67" s="3">
        <v>1.0000000674</v>
      </c>
      <c r="F67" s="2"/>
      <c r="G67" s="2"/>
      <c r="H67" s="2">
        <v>0.21540380000000001</v>
      </c>
      <c r="I67" s="2"/>
      <c r="J67" s="2"/>
      <c r="K67" s="2"/>
      <c r="L67" s="2"/>
      <c r="M67" s="2"/>
      <c r="N67" s="2"/>
      <c r="O67" s="2"/>
      <c r="P67" s="2"/>
      <c r="Q67" s="2">
        <v>9.6590459999999993E-3</v>
      </c>
      <c r="R67" s="2"/>
      <c r="S67" s="2"/>
      <c r="T67" s="2"/>
      <c r="U67" s="2"/>
      <c r="V67" s="2"/>
      <c r="W67" s="2"/>
      <c r="X67" s="2"/>
      <c r="Y67" s="2"/>
      <c r="Z67" s="2">
        <v>1.2840139999999999E-4</v>
      </c>
      <c r="AA67" s="2"/>
      <c r="AB67" s="2">
        <v>1.3354980000000001E-2</v>
      </c>
      <c r="AC67" s="2"/>
      <c r="AD67" s="2"/>
      <c r="AE67" s="2"/>
      <c r="AF67" s="2"/>
      <c r="AG67" s="2"/>
      <c r="AH67" s="2"/>
      <c r="AI67" s="2"/>
      <c r="AJ67" s="2"/>
      <c r="AK67" s="2"/>
      <c r="AL67" s="2">
        <v>5.9318040000000002E-2</v>
      </c>
      <c r="AM67" s="2"/>
      <c r="AN67" s="2"/>
      <c r="AO67" s="2">
        <v>2.7359020000000001E-2</v>
      </c>
      <c r="AP67" s="2">
        <v>2.0598299999999999E-3</v>
      </c>
      <c r="AQ67" s="2">
        <v>0.65810009999999997</v>
      </c>
      <c r="AR67" s="2"/>
      <c r="AS67" s="2"/>
      <c r="AT67" s="2"/>
      <c r="AU67" s="2"/>
      <c r="AV67" s="2"/>
      <c r="AW67" s="2"/>
      <c r="AX67" s="2">
        <v>1.4616850000000001E-2</v>
      </c>
    </row>
    <row r="68" spans="1:50" x14ac:dyDescent="0.35">
      <c r="A68" s="1" t="s">
        <v>93</v>
      </c>
      <c r="B68" s="1" t="s">
        <v>21</v>
      </c>
      <c r="C68" s="1" t="s">
        <v>92</v>
      </c>
      <c r="D68" s="1">
        <v>9272</v>
      </c>
      <c r="E68" s="3">
        <v>0.99999992660000003</v>
      </c>
      <c r="F68" s="2"/>
      <c r="G68" s="2">
        <v>8.6089459999999995E-4</v>
      </c>
      <c r="H68" s="2"/>
      <c r="I68" s="2"/>
      <c r="J68" s="2"/>
      <c r="K68" s="2"/>
      <c r="L68" s="2"/>
      <c r="M68" s="2"/>
      <c r="N68" s="2"/>
      <c r="O68" s="2"/>
      <c r="P68" s="2"/>
      <c r="Q68" s="2">
        <v>1.1986439999999999E-2</v>
      </c>
      <c r="R68" s="2"/>
      <c r="S68" s="2"/>
      <c r="T68" s="2"/>
      <c r="U68" s="2"/>
      <c r="V68" s="2"/>
      <c r="W68" s="2"/>
      <c r="X68" s="2"/>
      <c r="Y68" s="2"/>
      <c r="Z68" s="2"/>
      <c r="AA68" s="2"/>
      <c r="AB68" s="2">
        <v>6.246322E-2</v>
      </c>
      <c r="AC68" s="2"/>
      <c r="AD68" s="2"/>
      <c r="AE68" s="2">
        <v>8.950688E-3</v>
      </c>
      <c r="AF68" s="2"/>
      <c r="AG68" s="2"/>
      <c r="AH68" s="2"/>
      <c r="AI68" s="2"/>
      <c r="AJ68" s="2"/>
      <c r="AK68" s="2"/>
      <c r="AL68" s="2">
        <v>4.9795560000000003E-2</v>
      </c>
      <c r="AM68" s="2"/>
      <c r="AN68" s="2"/>
      <c r="AO68" s="2">
        <v>3.2235519999999997E-2</v>
      </c>
      <c r="AP68" s="2">
        <v>7.6924039999999999E-3</v>
      </c>
      <c r="AQ68" s="2">
        <v>0.82601519999999995</v>
      </c>
      <c r="AR68" s="2"/>
      <c r="AS68" s="2"/>
      <c r="AT68" s="2"/>
      <c r="AU68" s="2"/>
      <c r="AV68" s="2"/>
      <c r="AW68" s="2"/>
      <c r="AX68" s="2"/>
    </row>
    <row r="69" spans="1:50" x14ac:dyDescent="0.35">
      <c r="A69" s="1" t="s">
        <v>94</v>
      </c>
      <c r="B69" s="1" t="s">
        <v>21</v>
      </c>
      <c r="C69" s="1" t="s">
        <v>92</v>
      </c>
      <c r="D69" s="1">
        <v>9277</v>
      </c>
      <c r="E69" s="3">
        <v>1.0000000165</v>
      </c>
      <c r="F69" s="2"/>
      <c r="G69" s="2"/>
      <c r="H69" s="2">
        <v>1.7681509999999999E-3</v>
      </c>
      <c r="I69" s="2"/>
      <c r="J69" s="2"/>
      <c r="K69" s="2"/>
      <c r="L69" s="2"/>
      <c r="M69" s="2"/>
      <c r="N69" s="2"/>
      <c r="O69" s="2"/>
      <c r="P69" s="2"/>
      <c r="Q69" s="2">
        <v>7.8163450000000006E-3</v>
      </c>
      <c r="R69" s="2"/>
      <c r="S69" s="2"/>
      <c r="T69" s="2"/>
      <c r="U69" s="2"/>
      <c r="V69" s="2"/>
      <c r="W69" s="2"/>
      <c r="X69" s="2"/>
      <c r="Y69" s="2"/>
      <c r="Z69" s="2">
        <v>1.333915E-3</v>
      </c>
      <c r="AA69" s="2"/>
      <c r="AB69" s="2">
        <v>0.1007979</v>
      </c>
      <c r="AC69" s="2"/>
      <c r="AD69" s="2"/>
      <c r="AE69" s="2">
        <v>4.344986E-2</v>
      </c>
      <c r="AF69" s="2"/>
      <c r="AG69" s="2"/>
      <c r="AH69" s="2"/>
      <c r="AI69" s="2"/>
      <c r="AJ69" s="2">
        <v>1.5509670000000001E-3</v>
      </c>
      <c r="AK69" s="2"/>
      <c r="AL69" s="2">
        <v>2.7622879999999999E-2</v>
      </c>
      <c r="AM69" s="2"/>
      <c r="AN69" s="2"/>
      <c r="AO69" s="2">
        <v>2.707961E-2</v>
      </c>
      <c r="AP69" s="2">
        <v>7.0620850000000001E-4</v>
      </c>
      <c r="AQ69" s="2">
        <v>0.77448819999999996</v>
      </c>
      <c r="AR69" s="2"/>
      <c r="AS69" s="2"/>
      <c r="AT69" s="2"/>
      <c r="AU69" s="2"/>
      <c r="AV69" s="2"/>
      <c r="AW69" s="2"/>
      <c r="AX69" s="2">
        <v>1.338598E-2</v>
      </c>
    </row>
    <row r="70" spans="1:50" x14ac:dyDescent="0.35">
      <c r="A70" s="1" t="s">
        <v>95</v>
      </c>
      <c r="B70" s="1" t="s">
        <v>21</v>
      </c>
      <c r="C70" s="1" t="s">
        <v>92</v>
      </c>
      <c r="D70" s="1">
        <v>9279</v>
      </c>
      <c r="E70" s="3">
        <v>1.0000000806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>
        <v>1.01899E-2</v>
      </c>
      <c r="R70" s="2"/>
      <c r="S70" s="2"/>
      <c r="T70" s="2"/>
      <c r="U70" s="2"/>
      <c r="V70" s="2"/>
      <c r="W70" s="2"/>
      <c r="X70" s="2"/>
      <c r="Y70" s="2"/>
      <c r="Z70" s="2">
        <v>2.8481169999999998E-3</v>
      </c>
      <c r="AA70" s="2"/>
      <c r="AB70" s="2">
        <v>0.38831887999999998</v>
      </c>
      <c r="AC70" s="2"/>
      <c r="AD70" s="2"/>
      <c r="AE70" s="2">
        <v>2.5897138E-2</v>
      </c>
      <c r="AF70" s="2"/>
      <c r="AG70" s="2"/>
      <c r="AH70" s="2"/>
      <c r="AI70" s="2"/>
      <c r="AJ70" s="2">
        <v>9.1904659999999996E-4</v>
      </c>
      <c r="AK70" s="2"/>
      <c r="AL70" s="2">
        <v>4.8692470000000002E-2</v>
      </c>
      <c r="AM70" s="2"/>
      <c r="AN70" s="2"/>
      <c r="AO70" s="2">
        <v>3.3042799999999997E-2</v>
      </c>
      <c r="AP70" s="2">
        <v>1.317529E-3</v>
      </c>
      <c r="AQ70" s="2">
        <v>0.48877419999999999</v>
      </c>
      <c r="AR70" s="2"/>
      <c r="AS70" s="2"/>
      <c r="AT70" s="2"/>
      <c r="AU70" s="2"/>
      <c r="AV70" s="2"/>
      <c r="AW70" s="2"/>
      <c r="AX70" s="2"/>
    </row>
    <row r="71" spans="1:50" x14ac:dyDescent="0.35">
      <c r="A71" s="1" t="s">
        <v>96</v>
      </c>
      <c r="B71" s="1" t="s">
        <v>21</v>
      </c>
      <c r="C71" s="1" t="s">
        <v>92</v>
      </c>
      <c r="D71" s="1">
        <v>9284</v>
      </c>
      <c r="E71" s="3">
        <v>1.0000000201999999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>
        <v>1.1960449999999999E-2</v>
      </c>
      <c r="R71" s="2"/>
      <c r="S71" s="2"/>
      <c r="T71" s="2"/>
      <c r="U71" s="2"/>
      <c r="V71" s="2"/>
      <c r="W71" s="2"/>
      <c r="X71" s="2"/>
      <c r="Y71" s="2"/>
      <c r="Z71" s="2">
        <v>2.2553170000000002E-3</v>
      </c>
      <c r="AA71" s="2">
        <v>4.6688859999999998E-4</v>
      </c>
      <c r="AB71" s="2">
        <v>4.6520400000000003E-2</v>
      </c>
      <c r="AC71" s="2"/>
      <c r="AD71" s="2"/>
      <c r="AE71" s="2">
        <v>4.8120799999999998E-2</v>
      </c>
      <c r="AF71" s="2"/>
      <c r="AG71" s="2"/>
      <c r="AH71" s="2"/>
      <c r="AI71" s="2"/>
      <c r="AJ71" s="2"/>
      <c r="AK71" s="2"/>
      <c r="AL71" s="2">
        <v>4.4408240000000002E-2</v>
      </c>
      <c r="AM71" s="2"/>
      <c r="AN71" s="2"/>
      <c r="AO71" s="2">
        <v>4.0934100000000001E-2</v>
      </c>
      <c r="AP71" s="2">
        <v>3.381716E-4</v>
      </c>
      <c r="AQ71" s="2">
        <v>0.79526960000000002</v>
      </c>
      <c r="AR71" s="2"/>
      <c r="AS71" s="2"/>
      <c r="AT71" s="2"/>
      <c r="AU71" s="2"/>
      <c r="AV71" s="2"/>
      <c r="AW71" s="2"/>
      <c r="AX71" s="2">
        <v>9.7260530000000001E-3</v>
      </c>
    </row>
    <row r="72" spans="1:50" x14ac:dyDescent="0.35">
      <c r="A72" s="1" t="s">
        <v>97</v>
      </c>
      <c r="B72" s="1" t="s">
        <v>21</v>
      </c>
      <c r="C72" s="1" t="s">
        <v>92</v>
      </c>
      <c r="D72" s="1">
        <v>9286.5</v>
      </c>
      <c r="E72" s="3">
        <v>1.0000000099999999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>
        <v>9.0134099999999995E-3</v>
      </c>
      <c r="R72" s="2"/>
      <c r="S72" s="2"/>
      <c r="T72" s="2"/>
      <c r="U72" s="2"/>
      <c r="V72" s="2"/>
      <c r="W72" s="2"/>
      <c r="X72" s="2"/>
      <c r="Y72" s="2"/>
      <c r="Z72" s="2">
        <v>4.3477500000000001E-3</v>
      </c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>
        <v>3.2012029999999997E-2</v>
      </c>
      <c r="AM72" s="2"/>
      <c r="AN72" s="2"/>
      <c r="AO72" s="2">
        <v>2.6846120000000001E-2</v>
      </c>
      <c r="AP72" s="2"/>
      <c r="AQ72" s="2">
        <v>0.92778070000000001</v>
      </c>
      <c r="AR72" s="2"/>
      <c r="AS72" s="2"/>
      <c r="AT72" s="2"/>
      <c r="AU72" s="2"/>
      <c r="AV72" s="2"/>
      <c r="AW72" s="2"/>
      <c r="AX72" s="2"/>
    </row>
    <row r="73" spans="1:50" x14ac:dyDescent="0.35">
      <c r="A73" s="1" t="s">
        <v>98</v>
      </c>
      <c r="B73" s="1" t="s">
        <v>21</v>
      </c>
      <c r="C73" s="1" t="s">
        <v>92</v>
      </c>
      <c r="D73" s="1">
        <v>9289</v>
      </c>
      <c r="E73" s="3">
        <v>1.000000011</v>
      </c>
      <c r="F73" s="2">
        <v>2.4182329999999998E-2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>
        <v>1.3698110000000001E-3</v>
      </c>
      <c r="AA73" s="2"/>
      <c r="AB73" s="2">
        <v>3.3871569999999997E-2</v>
      </c>
      <c r="AC73" s="2"/>
      <c r="AD73" s="2"/>
      <c r="AE73" s="2"/>
      <c r="AF73" s="2"/>
      <c r="AG73" s="2"/>
      <c r="AH73" s="2"/>
      <c r="AI73" s="2"/>
      <c r="AJ73" s="2"/>
      <c r="AK73" s="2"/>
      <c r="AL73" s="2">
        <v>2.86994E-2</v>
      </c>
      <c r="AM73" s="2"/>
      <c r="AN73" s="2"/>
      <c r="AO73" s="2">
        <v>2.8687899999999999E-2</v>
      </c>
      <c r="AP73" s="2"/>
      <c r="AQ73" s="2">
        <v>0.883189</v>
      </c>
      <c r="AR73" s="2"/>
      <c r="AS73" s="2"/>
      <c r="AT73" s="2"/>
      <c r="AU73" s="2"/>
      <c r="AV73" s="2"/>
      <c r="AW73" s="2"/>
      <c r="AX73" s="2"/>
    </row>
    <row r="74" spans="1:50" x14ac:dyDescent="0.35">
      <c r="A74" s="1" t="s">
        <v>99</v>
      </c>
      <c r="B74" s="1" t="s">
        <v>21</v>
      </c>
      <c r="C74" s="1" t="s">
        <v>92</v>
      </c>
      <c r="D74" s="1">
        <v>9293</v>
      </c>
      <c r="E74" s="3">
        <v>0.999999898</v>
      </c>
      <c r="F74" s="2"/>
      <c r="G74" s="2"/>
      <c r="H74" s="2"/>
      <c r="I74" s="2"/>
      <c r="J74" s="2"/>
      <c r="K74" s="2">
        <v>1.144191E-2</v>
      </c>
      <c r="L74" s="2"/>
      <c r="M74" s="2"/>
      <c r="N74" s="2"/>
      <c r="O74" s="2">
        <v>2.0506560000000001E-3</v>
      </c>
      <c r="P74" s="2"/>
      <c r="Q74" s="2">
        <v>1.258401E-2</v>
      </c>
      <c r="R74" s="2"/>
      <c r="S74" s="2"/>
      <c r="T74" s="2"/>
      <c r="U74" s="2"/>
      <c r="V74" s="2"/>
      <c r="W74" s="2"/>
      <c r="X74" s="2"/>
      <c r="Y74" s="2"/>
      <c r="Z74" s="2"/>
      <c r="AA74" s="2"/>
      <c r="AB74" s="2">
        <v>0.24644995</v>
      </c>
      <c r="AC74" s="2"/>
      <c r="AD74" s="2"/>
      <c r="AE74" s="2">
        <v>1.8064650000000002E-2</v>
      </c>
      <c r="AF74" s="2"/>
      <c r="AG74" s="2"/>
      <c r="AH74" s="2"/>
      <c r="AI74" s="2"/>
      <c r="AJ74" s="2"/>
      <c r="AK74" s="2"/>
      <c r="AL74" s="2">
        <v>0.1039571</v>
      </c>
      <c r="AM74" s="2"/>
      <c r="AN74" s="2"/>
      <c r="AO74" s="2"/>
      <c r="AP74" s="2">
        <v>4.3733219999999998E-3</v>
      </c>
      <c r="AQ74" s="2">
        <v>0.60107829999999995</v>
      </c>
      <c r="AR74" s="2"/>
      <c r="AS74" s="2"/>
      <c r="AT74" s="2"/>
      <c r="AU74" s="2"/>
      <c r="AV74" s="2"/>
      <c r="AW74" s="2"/>
      <c r="AX74" s="2"/>
    </row>
    <row r="75" spans="1:50" x14ac:dyDescent="0.35">
      <c r="A75" s="1" t="s">
        <v>100</v>
      </c>
      <c r="B75" s="1" t="s">
        <v>21</v>
      </c>
      <c r="C75" s="1" t="s">
        <v>92</v>
      </c>
      <c r="D75" s="1">
        <v>9294</v>
      </c>
      <c r="E75" s="3">
        <v>0.99999994800000003</v>
      </c>
      <c r="F75" s="2"/>
      <c r="G75" s="2"/>
      <c r="H75" s="2">
        <v>1.9926800000000001E-3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>
        <v>1.8033179999999999E-3</v>
      </c>
      <c r="AA75" s="2"/>
      <c r="AB75" s="2">
        <v>4.9014000000000002E-2</v>
      </c>
      <c r="AC75" s="2"/>
      <c r="AD75" s="2"/>
      <c r="AE75" s="2">
        <v>5.2924819999999997E-2</v>
      </c>
      <c r="AF75" s="2"/>
      <c r="AG75" s="2"/>
      <c r="AH75" s="2"/>
      <c r="AI75" s="2"/>
      <c r="AJ75" s="2"/>
      <c r="AK75" s="2"/>
      <c r="AL75" s="2">
        <v>4.1979130000000003E-2</v>
      </c>
      <c r="AM75" s="2"/>
      <c r="AN75" s="2"/>
      <c r="AO75" s="2"/>
      <c r="AP75" s="2"/>
      <c r="AQ75" s="2">
        <v>0.85228599999999999</v>
      </c>
      <c r="AR75" s="2"/>
      <c r="AS75" s="2"/>
      <c r="AT75" s="2"/>
      <c r="AU75" s="2"/>
      <c r="AV75" s="2"/>
      <c r="AW75" s="2"/>
      <c r="AX75" s="2"/>
    </row>
    <row r="76" spans="1:50" x14ac:dyDescent="0.35">
      <c r="A76" s="1" t="s">
        <v>101</v>
      </c>
      <c r="B76" s="1" t="s">
        <v>21</v>
      </c>
      <c r="C76" s="1" t="s">
        <v>92</v>
      </c>
      <c r="D76" s="1">
        <v>9299</v>
      </c>
      <c r="E76" s="3">
        <v>1.000000129</v>
      </c>
      <c r="F76" s="2"/>
      <c r="G76" s="2"/>
      <c r="H76" s="2"/>
      <c r="I76" s="2">
        <v>9.6744929999999993E-3</v>
      </c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>
        <v>0.22571707999999999</v>
      </c>
      <c r="AC76" s="2"/>
      <c r="AD76" s="2"/>
      <c r="AE76" s="2">
        <v>4.9518880000000001E-2</v>
      </c>
      <c r="AF76" s="2"/>
      <c r="AG76" s="2"/>
      <c r="AH76" s="2"/>
      <c r="AI76" s="2"/>
      <c r="AJ76" s="2"/>
      <c r="AK76" s="2"/>
      <c r="AL76" s="2">
        <v>0.1854259</v>
      </c>
      <c r="AM76" s="2"/>
      <c r="AN76" s="2"/>
      <c r="AO76" s="2">
        <v>0.10288170000000001</v>
      </c>
      <c r="AP76" s="2">
        <v>1.4281076E-2</v>
      </c>
      <c r="AQ76" s="2">
        <v>0.41250100000000001</v>
      </c>
      <c r="AR76" s="2"/>
      <c r="AS76" s="2"/>
      <c r="AT76" s="2"/>
      <c r="AU76" s="2"/>
      <c r="AV76" s="2"/>
      <c r="AW76" s="2"/>
      <c r="AX76" s="2"/>
    </row>
    <row r="77" spans="1:50" x14ac:dyDescent="0.35">
      <c r="A77" s="1" t="s">
        <v>102</v>
      </c>
      <c r="B77" s="1" t="s">
        <v>21</v>
      </c>
      <c r="C77" s="1" t="s">
        <v>103</v>
      </c>
      <c r="D77" s="1">
        <v>9303</v>
      </c>
      <c r="E77" s="3">
        <v>1.0000000087000001</v>
      </c>
      <c r="F77" s="2"/>
      <c r="G77" s="2"/>
      <c r="H77" s="2">
        <v>1.690712E-3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>
        <v>1.0525140000000001E-3</v>
      </c>
      <c r="AA77" s="2">
        <v>5.7370559999999997E-4</v>
      </c>
      <c r="AB77" s="2">
        <v>1.7235529999999999E-2</v>
      </c>
      <c r="AC77" s="2"/>
      <c r="AD77" s="2"/>
      <c r="AE77" s="2"/>
      <c r="AF77" s="2"/>
      <c r="AG77" s="2"/>
      <c r="AH77" s="2"/>
      <c r="AI77" s="2"/>
      <c r="AJ77" s="2"/>
      <c r="AK77" s="2"/>
      <c r="AL77" s="2">
        <v>3.223384E-2</v>
      </c>
      <c r="AM77" s="2"/>
      <c r="AN77" s="2"/>
      <c r="AO77" s="2">
        <v>2.7144680000000001E-2</v>
      </c>
      <c r="AP77" s="2">
        <v>7.3152709999999997E-4</v>
      </c>
      <c r="AQ77" s="2">
        <v>0.91933750000000003</v>
      </c>
      <c r="AR77" s="2"/>
      <c r="AS77" s="2"/>
      <c r="AT77" s="2"/>
      <c r="AU77" s="2"/>
      <c r="AV77" s="2"/>
      <c r="AW77" s="2"/>
      <c r="AX77" s="2"/>
    </row>
    <row r="78" spans="1:50" x14ac:dyDescent="0.35">
      <c r="A78" s="1" t="s">
        <v>104</v>
      </c>
      <c r="B78" s="1" t="s">
        <v>21</v>
      </c>
      <c r="C78" s="1" t="s">
        <v>103</v>
      </c>
      <c r="D78" s="1">
        <v>9310</v>
      </c>
      <c r="E78" s="3">
        <v>0.99999997600000001</v>
      </c>
      <c r="F78" s="2">
        <v>5.5494349999999998E-2</v>
      </c>
      <c r="G78" s="2"/>
      <c r="H78" s="2">
        <v>1.0204400000000001E-2</v>
      </c>
      <c r="I78" s="2">
        <v>4.3820829999999998E-2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2">
        <v>0.62438199999999999</v>
      </c>
      <c r="U78" s="2"/>
      <c r="V78" s="2"/>
      <c r="W78" s="2"/>
      <c r="X78" s="2"/>
      <c r="Y78" s="2"/>
      <c r="Z78" s="2"/>
      <c r="AA78" s="2"/>
      <c r="AB78" s="2">
        <v>1.038297E-2</v>
      </c>
      <c r="AC78" s="2"/>
      <c r="AD78" s="2"/>
      <c r="AE78" s="2">
        <v>1.709756E-3</v>
      </c>
      <c r="AF78" s="2"/>
      <c r="AG78" s="2"/>
      <c r="AH78" s="2"/>
      <c r="AI78" s="2"/>
      <c r="AJ78" s="2"/>
      <c r="AK78" s="2"/>
      <c r="AL78" s="2">
        <v>4.6255930000000001E-2</v>
      </c>
      <c r="AM78" s="2"/>
      <c r="AN78" s="2"/>
      <c r="AO78" s="2">
        <v>3.1761539999999998E-2</v>
      </c>
      <c r="AP78" s="2"/>
      <c r="AQ78" s="2">
        <v>0.17598820000000001</v>
      </c>
      <c r="AR78" s="2"/>
      <c r="AS78" s="2"/>
      <c r="AT78" s="2"/>
      <c r="AU78" s="2"/>
      <c r="AV78" s="2"/>
      <c r="AW78" s="2"/>
      <c r="AX78" s="2"/>
    </row>
    <row r="79" spans="1:50" x14ac:dyDescent="0.35">
      <c r="A79" s="1" t="s">
        <v>105</v>
      </c>
      <c r="B79" s="1" t="s">
        <v>21</v>
      </c>
      <c r="C79" s="1" t="s">
        <v>103</v>
      </c>
      <c r="D79" s="1">
        <v>9317</v>
      </c>
      <c r="E79" s="3">
        <v>1.0000001190000001</v>
      </c>
      <c r="F79" s="2"/>
      <c r="G79" s="2"/>
      <c r="H79" s="2">
        <v>2.1130329999999999E-2</v>
      </c>
      <c r="I79" s="2">
        <v>9.4356659999999995E-2</v>
      </c>
      <c r="J79" s="2"/>
      <c r="K79" s="2"/>
      <c r="L79" s="2"/>
      <c r="M79" s="2"/>
      <c r="N79" s="2"/>
      <c r="O79" s="2"/>
      <c r="P79" s="2"/>
      <c r="Q79" s="2"/>
      <c r="R79" s="2"/>
      <c r="S79" s="2"/>
      <c r="T79" s="2">
        <v>0.62532670000000001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>
        <v>7.8910070000000002E-3</v>
      </c>
      <c r="AM79" s="2"/>
      <c r="AN79" s="2"/>
      <c r="AO79" s="2"/>
      <c r="AP79" s="2"/>
      <c r="AQ79" s="2">
        <v>0.2497067</v>
      </c>
      <c r="AR79" s="2">
        <v>1.5887220000000001E-3</v>
      </c>
      <c r="AS79" s="2"/>
      <c r="AT79" s="2"/>
      <c r="AU79" s="2"/>
      <c r="AV79" s="2"/>
      <c r="AW79" s="2"/>
      <c r="AX79" s="2"/>
    </row>
    <row r="80" spans="1:50" x14ac:dyDescent="0.35">
      <c r="A80" s="1" t="s">
        <v>106</v>
      </c>
      <c r="B80" s="1" t="s">
        <v>21</v>
      </c>
      <c r="C80" s="1" t="s">
        <v>103</v>
      </c>
      <c r="D80" s="1">
        <v>9322</v>
      </c>
      <c r="E80" s="3">
        <v>1.0000000520000001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>
        <v>6.339491E-3</v>
      </c>
      <c r="R80" s="2"/>
      <c r="S80" s="2"/>
      <c r="T80" s="2">
        <v>0.78446570000000004</v>
      </c>
      <c r="U80" s="2"/>
      <c r="V80" s="2"/>
      <c r="W80" s="2"/>
      <c r="X80" s="2"/>
      <c r="Y80" s="2"/>
      <c r="Z80" s="2"/>
      <c r="AA80" s="2"/>
      <c r="AB80" s="2">
        <v>7.4415770000000006E-2</v>
      </c>
      <c r="AC80" s="2"/>
      <c r="AD80" s="2"/>
      <c r="AE80" s="2"/>
      <c r="AF80" s="2"/>
      <c r="AG80" s="2"/>
      <c r="AH80" s="2"/>
      <c r="AI80" s="2"/>
      <c r="AJ80" s="2"/>
      <c r="AK80" s="2"/>
      <c r="AL80" s="2">
        <v>4.020278E-2</v>
      </c>
      <c r="AM80" s="2"/>
      <c r="AN80" s="2"/>
      <c r="AO80" s="2">
        <v>2.654921E-2</v>
      </c>
      <c r="AP80" s="2">
        <v>2.3891699999999999E-3</v>
      </c>
      <c r="AQ80" s="2">
        <v>4.9829579999999998E-2</v>
      </c>
      <c r="AR80" s="2">
        <v>2.5459810000000001E-3</v>
      </c>
      <c r="AS80" s="2"/>
      <c r="AT80" s="2">
        <v>1.3262370000000001E-2</v>
      </c>
      <c r="AU80" s="2"/>
      <c r="AV80" s="2"/>
      <c r="AW80" s="2"/>
      <c r="AX80" s="2"/>
    </row>
    <row r="81" spans="1:50" x14ac:dyDescent="0.35">
      <c r="A81" s="1" t="s">
        <v>107</v>
      </c>
      <c r="B81" s="1" t="s">
        <v>21</v>
      </c>
      <c r="C81" s="1" t="s">
        <v>103</v>
      </c>
      <c r="D81" s="1">
        <v>9339</v>
      </c>
      <c r="E81" s="3">
        <v>1.0000000078</v>
      </c>
      <c r="F81" s="2">
        <v>2.8722979999999999E-2</v>
      </c>
      <c r="G81" s="2"/>
      <c r="H81" s="2"/>
      <c r="I81" s="2">
        <v>1.99066E-2</v>
      </c>
      <c r="J81" s="2"/>
      <c r="K81" s="2"/>
      <c r="L81" s="2"/>
      <c r="M81" s="2"/>
      <c r="N81" s="2"/>
      <c r="O81" s="2"/>
      <c r="P81" s="2"/>
      <c r="Q81" s="2">
        <v>2.636289E-3</v>
      </c>
      <c r="R81" s="2"/>
      <c r="S81" s="2"/>
      <c r="T81" s="2">
        <v>4.4050649999999997E-2</v>
      </c>
      <c r="U81" s="2"/>
      <c r="V81" s="2"/>
      <c r="W81" s="2"/>
      <c r="X81" s="2"/>
      <c r="Y81" s="2"/>
      <c r="Z81" s="2">
        <v>1.453846E-3</v>
      </c>
      <c r="AA81" s="2"/>
      <c r="AB81" s="2">
        <v>6.5417219999999998E-3</v>
      </c>
      <c r="AC81" s="2"/>
      <c r="AD81" s="2"/>
      <c r="AE81" s="2"/>
      <c r="AF81" s="2"/>
      <c r="AG81" s="2"/>
      <c r="AH81" s="2"/>
      <c r="AI81" s="2"/>
      <c r="AJ81" s="2"/>
      <c r="AK81" s="2"/>
      <c r="AL81" s="2">
        <v>5.5848170000000003E-2</v>
      </c>
      <c r="AM81" s="2"/>
      <c r="AN81" s="2"/>
      <c r="AO81" s="2">
        <v>1.1753939999999999E-2</v>
      </c>
      <c r="AP81" s="2">
        <v>1.3701079999999999E-4</v>
      </c>
      <c r="AQ81" s="2">
        <v>0.82894880000000004</v>
      </c>
      <c r="AR81" s="2"/>
      <c r="AS81" s="2"/>
      <c r="AT81" s="2"/>
      <c r="AU81" s="2"/>
      <c r="AV81" s="2"/>
      <c r="AW81" s="2"/>
      <c r="AX81" s="2"/>
    </row>
    <row r="82" spans="1:50" x14ac:dyDescent="0.35">
      <c r="A82" s="1" t="s">
        <v>108</v>
      </c>
      <c r="B82" s="1" t="s">
        <v>21</v>
      </c>
      <c r="C82" s="1" t="s">
        <v>103</v>
      </c>
      <c r="D82" s="1">
        <v>9343.5</v>
      </c>
      <c r="E82" s="3">
        <v>1.0000001049</v>
      </c>
      <c r="F82" s="2"/>
      <c r="G82" s="2"/>
      <c r="H82" s="2"/>
      <c r="I82" s="2">
        <v>5.5852409999999998E-2</v>
      </c>
      <c r="J82" s="2"/>
      <c r="K82" s="2"/>
      <c r="L82" s="2"/>
      <c r="M82" s="2"/>
      <c r="N82" s="2"/>
      <c r="O82" s="2">
        <v>7.6188790000000003E-4</v>
      </c>
      <c r="P82" s="2"/>
      <c r="Q82" s="2">
        <v>9.3318159999999997E-3</v>
      </c>
      <c r="R82" s="2"/>
      <c r="S82" s="2"/>
      <c r="T82" s="2">
        <v>8.3531830000000001E-2</v>
      </c>
      <c r="U82" s="2"/>
      <c r="V82" s="2"/>
      <c r="W82" s="2"/>
      <c r="X82" s="2"/>
      <c r="Y82" s="2"/>
      <c r="Z82" s="2"/>
      <c r="AA82" s="2"/>
      <c r="AB82" s="2">
        <v>3.1560449999999997E-2</v>
      </c>
      <c r="AC82" s="2"/>
      <c r="AD82" s="2"/>
      <c r="AE82" s="2">
        <v>3.9878150000000001E-2</v>
      </c>
      <c r="AF82" s="2"/>
      <c r="AG82" s="2"/>
      <c r="AH82" s="2"/>
      <c r="AI82" s="2"/>
      <c r="AJ82" s="2"/>
      <c r="AK82" s="2"/>
      <c r="AL82" s="2">
        <v>9.3521859999999998E-2</v>
      </c>
      <c r="AM82" s="2"/>
      <c r="AN82" s="2"/>
      <c r="AO82" s="2">
        <v>6.2525579999999997E-2</v>
      </c>
      <c r="AP82" s="2"/>
      <c r="AQ82" s="2">
        <v>0.62077170000000004</v>
      </c>
      <c r="AR82" s="2"/>
      <c r="AS82" s="2"/>
      <c r="AT82" s="2">
        <v>2.264421E-3</v>
      </c>
      <c r="AU82" s="2"/>
      <c r="AV82" s="2"/>
      <c r="AW82" s="2"/>
      <c r="AX82" s="2"/>
    </row>
    <row r="83" spans="1:50" x14ac:dyDescent="0.35">
      <c r="A83" s="1" t="s">
        <v>109</v>
      </c>
      <c r="B83" s="1" t="s">
        <v>21</v>
      </c>
      <c r="C83" s="1" t="s">
        <v>103</v>
      </c>
      <c r="D83" s="1">
        <v>9356</v>
      </c>
      <c r="E83" s="3">
        <v>0.99999993470000004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>
        <v>1.7739920000000001E-3</v>
      </c>
      <c r="AA83" s="2">
        <v>7.5254269999999995E-4</v>
      </c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>
        <v>4.3715799999999999E-2</v>
      </c>
      <c r="AM83" s="2"/>
      <c r="AN83" s="2"/>
      <c r="AO83" s="2"/>
      <c r="AP83" s="2"/>
      <c r="AQ83" s="2">
        <v>0.9439999</v>
      </c>
      <c r="AR83" s="2"/>
      <c r="AS83" s="2"/>
      <c r="AT83" s="2"/>
      <c r="AU83" s="2"/>
      <c r="AV83" s="2"/>
      <c r="AW83" s="2"/>
      <c r="AX83" s="2">
        <v>9.7576999999999994E-3</v>
      </c>
    </row>
    <row r="84" spans="1:50" x14ac:dyDescent="0.35">
      <c r="A84" s="1" t="s">
        <v>110</v>
      </c>
      <c r="B84" s="1" t="s">
        <v>21</v>
      </c>
      <c r="C84" s="1" t="s">
        <v>103</v>
      </c>
      <c r="D84" s="1">
        <v>9369</v>
      </c>
      <c r="E84" s="3">
        <v>1.0000000449999999</v>
      </c>
      <c r="F84" s="2"/>
      <c r="G84" s="2"/>
      <c r="H84" s="2"/>
      <c r="I84" s="2"/>
      <c r="J84" s="2"/>
      <c r="K84" s="2">
        <v>1.2491830000000001E-2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>
        <v>4.7217780000000001E-2</v>
      </c>
      <c r="Z84" s="2">
        <v>1.5277800000000001E-3</v>
      </c>
      <c r="AA84" s="2">
        <v>2.3560349999999998E-3</v>
      </c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>
        <v>2.467076E-2</v>
      </c>
      <c r="AM84" s="2"/>
      <c r="AN84" s="2"/>
      <c r="AO84" s="2">
        <v>2.7147669999999999E-2</v>
      </c>
      <c r="AP84" s="2"/>
      <c r="AQ84" s="2">
        <v>0.87017580000000005</v>
      </c>
      <c r="AR84" s="2"/>
      <c r="AS84" s="2"/>
      <c r="AT84" s="2"/>
      <c r="AU84" s="2"/>
      <c r="AV84" s="2"/>
      <c r="AW84" s="2"/>
      <c r="AX84" s="2">
        <v>1.4412390000000001E-2</v>
      </c>
    </row>
    <row r="85" spans="1:50" x14ac:dyDescent="0.35">
      <c r="A85" s="1" t="s">
        <v>111</v>
      </c>
      <c r="B85" s="1" t="s">
        <v>21</v>
      </c>
      <c r="C85" s="1" t="s">
        <v>103</v>
      </c>
      <c r="D85" s="1">
        <v>9370</v>
      </c>
      <c r="E85" s="3">
        <v>0.99999999699999997</v>
      </c>
      <c r="F85" s="2">
        <v>3.2706319999999997E-2</v>
      </c>
      <c r="G85" s="2"/>
      <c r="H85" s="2"/>
      <c r="I85" s="2">
        <v>8.8825719999999997E-2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>
        <v>0.31447209999999998</v>
      </c>
      <c r="U85" s="2"/>
      <c r="V85" s="2"/>
      <c r="W85" s="2"/>
      <c r="X85" s="2"/>
      <c r="Y85" s="2"/>
      <c r="Z85" s="2">
        <v>1.7642070000000001E-3</v>
      </c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>
        <v>4.1374229999999998E-2</v>
      </c>
      <c r="AM85" s="2"/>
      <c r="AN85" s="2"/>
      <c r="AO85" s="2">
        <v>3.225012E-2</v>
      </c>
      <c r="AP85" s="2"/>
      <c r="AQ85" s="2">
        <v>0.48860730000000002</v>
      </c>
      <c r="AR85" s="2"/>
      <c r="AS85" s="2"/>
      <c r="AT85" s="2"/>
      <c r="AU85" s="2"/>
      <c r="AV85" s="2"/>
      <c r="AW85" s="2"/>
      <c r="AX85" s="2"/>
    </row>
    <row r="86" spans="1:50" x14ac:dyDescent="0.35">
      <c r="A86" s="1" t="s">
        <v>112</v>
      </c>
      <c r="B86" s="1" t="s">
        <v>21</v>
      </c>
      <c r="C86" s="1" t="s">
        <v>103</v>
      </c>
      <c r="D86" s="1">
        <v>9374.5</v>
      </c>
      <c r="E86" s="3">
        <v>0.99999998800000001</v>
      </c>
      <c r="F86" s="2">
        <v>4.6908369999999998E-2</v>
      </c>
      <c r="G86" s="2"/>
      <c r="H86" s="2"/>
      <c r="I86" s="2">
        <v>0.11300640000000001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>
        <v>0.1923781</v>
      </c>
      <c r="U86" s="2"/>
      <c r="V86" s="2"/>
      <c r="W86" s="2"/>
      <c r="X86" s="2"/>
      <c r="Y86" s="2"/>
      <c r="Z86" s="2">
        <v>3.0874079999999998E-3</v>
      </c>
      <c r="AA86" s="2"/>
      <c r="AB86" s="2">
        <v>1.8585879999999999E-2</v>
      </c>
      <c r="AC86" s="2"/>
      <c r="AD86" s="2"/>
      <c r="AE86" s="2"/>
      <c r="AF86" s="2"/>
      <c r="AG86" s="2"/>
      <c r="AH86" s="2"/>
      <c r="AI86" s="2"/>
      <c r="AJ86" s="2"/>
      <c r="AK86" s="2"/>
      <c r="AL86" s="2">
        <v>8.6299459999999995E-2</v>
      </c>
      <c r="AM86" s="2"/>
      <c r="AN86" s="2"/>
      <c r="AO86" s="2">
        <v>5.7765370000000003E-2</v>
      </c>
      <c r="AP86" s="2"/>
      <c r="AQ86" s="2">
        <v>0.48196899999999998</v>
      </c>
      <c r="AR86" s="2"/>
      <c r="AS86" s="2"/>
      <c r="AT86" s="2"/>
      <c r="AU86" s="2"/>
      <c r="AV86" s="2"/>
      <c r="AW86" s="2"/>
      <c r="AX86" s="2"/>
    </row>
    <row r="87" spans="1:50" x14ac:dyDescent="0.35">
      <c r="A87" s="1" t="s">
        <v>113</v>
      </c>
      <c r="B87" s="1" t="s">
        <v>21</v>
      </c>
      <c r="C87" s="1" t="s">
        <v>103</v>
      </c>
      <c r="D87" s="1">
        <v>9378</v>
      </c>
      <c r="E87" s="3">
        <v>0.99999995909999995</v>
      </c>
      <c r="F87" s="2">
        <v>1.520255E-2</v>
      </c>
      <c r="G87" s="2"/>
      <c r="H87" s="2"/>
      <c r="I87" s="2">
        <v>0.1112283</v>
      </c>
      <c r="J87" s="2"/>
      <c r="K87" s="2"/>
      <c r="L87" s="2"/>
      <c r="M87" s="2"/>
      <c r="N87" s="2"/>
      <c r="O87" s="2"/>
      <c r="P87" s="2"/>
      <c r="Q87" s="2">
        <v>4.5979749999999998E-3</v>
      </c>
      <c r="R87" s="2"/>
      <c r="S87" s="2"/>
      <c r="T87" s="2">
        <v>0.5016081</v>
      </c>
      <c r="U87" s="2"/>
      <c r="V87" s="2"/>
      <c r="W87" s="2"/>
      <c r="X87" s="2"/>
      <c r="Y87" s="2"/>
      <c r="Z87" s="2">
        <v>1.1511239999999999E-3</v>
      </c>
      <c r="AA87" s="2"/>
      <c r="AB87" s="2">
        <v>0.12742366999999999</v>
      </c>
      <c r="AC87" s="2"/>
      <c r="AD87" s="2"/>
      <c r="AE87" s="2"/>
      <c r="AF87" s="2"/>
      <c r="AG87" s="2"/>
      <c r="AH87" s="2"/>
      <c r="AI87" s="2"/>
      <c r="AJ87" s="2"/>
      <c r="AK87" s="2"/>
      <c r="AL87" s="2">
        <v>5.0083969999999998E-2</v>
      </c>
      <c r="AM87" s="2"/>
      <c r="AN87" s="2"/>
      <c r="AO87" s="2">
        <v>2.7504150000000002E-2</v>
      </c>
      <c r="AP87" s="2"/>
      <c r="AQ87" s="2">
        <v>0.1602857</v>
      </c>
      <c r="AR87" s="2">
        <v>9.1442010000000002E-4</v>
      </c>
      <c r="AS87" s="2"/>
      <c r="AT87" s="2"/>
      <c r="AU87" s="2"/>
      <c r="AV87" s="2"/>
      <c r="AW87" s="2"/>
      <c r="AX87" s="2"/>
    </row>
    <row r="88" spans="1:50" x14ac:dyDescent="0.35">
      <c r="A88" s="1" t="s">
        <v>114</v>
      </c>
      <c r="B88" s="1" t="s">
        <v>21</v>
      </c>
      <c r="C88" s="1" t="s">
        <v>103</v>
      </c>
      <c r="D88" s="1">
        <v>9388</v>
      </c>
      <c r="E88" s="3">
        <v>1.000000046</v>
      </c>
      <c r="F88" s="2"/>
      <c r="G88" s="2"/>
      <c r="H88" s="2"/>
      <c r="I88" s="2">
        <v>0.24005270000000001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2">
        <v>0.43124899999999999</v>
      </c>
      <c r="U88" s="2"/>
      <c r="V88" s="2"/>
      <c r="W88" s="2"/>
      <c r="X88" s="2"/>
      <c r="Y88" s="2"/>
      <c r="Z88" s="2">
        <v>2.8499409999999999E-3</v>
      </c>
      <c r="AA88" s="2"/>
      <c r="AB88" s="2">
        <v>0.15132942999999999</v>
      </c>
      <c r="AC88" s="2"/>
      <c r="AD88" s="2"/>
      <c r="AE88" s="2"/>
      <c r="AF88" s="2"/>
      <c r="AG88" s="2"/>
      <c r="AH88" s="2"/>
      <c r="AI88" s="2"/>
      <c r="AJ88" s="2"/>
      <c r="AK88" s="2"/>
      <c r="AL88" s="2">
        <v>0.10259210000000001</v>
      </c>
      <c r="AM88" s="2"/>
      <c r="AN88" s="2"/>
      <c r="AO88" s="2">
        <v>6.195643E-2</v>
      </c>
      <c r="AP88" s="2">
        <v>9.9704449999999997E-3</v>
      </c>
      <c r="AQ88" s="2"/>
      <c r="AR88" s="2"/>
      <c r="AS88" s="2"/>
      <c r="AT88" s="2"/>
      <c r="AU88" s="2"/>
      <c r="AV88" s="2"/>
      <c r="AW88" s="2"/>
      <c r="AX88" s="2"/>
    </row>
    <row r="89" spans="1:50" x14ac:dyDescent="0.35">
      <c r="A89" s="1" t="s">
        <v>115</v>
      </c>
      <c r="B89" s="1" t="s">
        <v>21</v>
      </c>
      <c r="C89" s="1" t="s">
        <v>103</v>
      </c>
      <c r="D89" s="1">
        <v>9390</v>
      </c>
      <c r="E89" s="3">
        <v>0.99999993300000001</v>
      </c>
      <c r="F89" s="2">
        <v>2.1609529999999998E-2</v>
      </c>
      <c r="G89" s="2"/>
      <c r="H89" s="2"/>
      <c r="I89" s="2">
        <v>0.28345409999999999</v>
      </c>
      <c r="J89" s="2"/>
      <c r="K89" s="2"/>
      <c r="L89" s="2"/>
      <c r="M89" s="2"/>
      <c r="N89" s="2"/>
      <c r="O89" s="2"/>
      <c r="P89" s="2"/>
      <c r="Q89" s="2"/>
      <c r="R89" s="2"/>
      <c r="S89" s="2"/>
      <c r="T89" s="2">
        <v>0.32330690000000001</v>
      </c>
      <c r="U89" s="2"/>
      <c r="V89" s="2"/>
      <c r="W89" s="2"/>
      <c r="X89" s="2"/>
      <c r="Y89" s="2"/>
      <c r="Z89" s="2">
        <v>2.6833719999999998E-3</v>
      </c>
      <c r="AA89" s="2"/>
      <c r="AB89" s="2">
        <v>1.762791E-2</v>
      </c>
      <c r="AC89" s="2"/>
      <c r="AD89" s="2"/>
      <c r="AE89" s="2"/>
      <c r="AF89" s="2"/>
      <c r="AG89" s="2"/>
      <c r="AH89" s="2"/>
      <c r="AI89" s="2"/>
      <c r="AJ89" s="2"/>
      <c r="AK89" s="2"/>
      <c r="AL89" s="2">
        <v>5.9701150000000001E-2</v>
      </c>
      <c r="AM89" s="2"/>
      <c r="AN89" s="2"/>
      <c r="AO89" s="2">
        <v>5.5523410000000002E-2</v>
      </c>
      <c r="AP89" s="2">
        <v>5.8272610000000002E-3</v>
      </c>
      <c r="AQ89" s="2">
        <v>0.23026630000000001</v>
      </c>
      <c r="AR89" s="2"/>
      <c r="AS89" s="2"/>
      <c r="AT89" s="2"/>
      <c r="AU89" s="2"/>
      <c r="AV89" s="2"/>
      <c r="AW89" s="2"/>
      <c r="AX89" s="2"/>
    </row>
    <row r="90" spans="1:50" x14ac:dyDescent="0.35">
      <c r="A90" s="1" t="s">
        <v>116</v>
      </c>
      <c r="B90" s="1" t="s">
        <v>21</v>
      </c>
      <c r="C90" s="1" t="s">
        <v>103</v>
      </c>
      <c r="D90" s="1">
        <v>9414</v>
      </c>
      <c r="E90" s="3">
        <v>0.99999993399999998</v>
      </c>
      <c r="F90" s="2"/>
      <c r="G90" s="2"/>
      <c r="H90" s="2"/>
      <c r="I90" s="2">
        <v>2.9869329999999999E-2</v>
      </c>
      <c r="J90" s="2"/>
      <c r="K90" s="2"/>
      <c r="L90" s="2"/>
      <c r="M90" s="2"/>
      <c r="N90" s="2"/>
      <c r="O90" s="2">
        <v>0.14475959999999999</v>
      </c>
      <c r="P90" s="2"/>
      <c r="Q90" s="2">
        <v>1.2065940000000001E-2</v>
      </c>
      <c r="R90" s="2"/>
      <c r="S90" s="2"/>
      <c r="T90" s="2">
        <v>4.0224059999999999E-2</v>
      </c>
      <c r="U90" s="2"/>
      <c r="V90" s="2"/>
      <c r="W90" s="2"/>
      <c r="X90" s="2"/>
      <c r="Y90" s="2"/>
      <c r="Z90" s="2">
        <v>2.1413769999999999E-3</v>
      </c>
      <c r="AA90" s="2"/>
      <c r="AB90" s="2">
        <v>3.6266609999999998E-2</v>
      </c>
      <c r="AC90" s="2"/>
      <c r="AD90" s="2"/>
      <c r="AE90" s="2">
        <v>1.546787E-2</v>
      </c>
      <c r="AF90" s="2"/>
      <c r="AG90" s="2"/>
      <c r="AH90" s="2"/>
      <c r="AI90" s="2"/>
      <c r="AJ90" s="2"/>
      <c r="AK90" s="2"/>
      <c r="AL90" s="2">
        <v>0.2436265</v>
      </c>
      <c r="AM90" s="2"/>
      <c r="AN90" s="2"/>
      <c r="AO90" s="2">
        <v>0.1530067</v>
      </c>
      <c r="AP90" s="2">
        <v>6.7818469999999997E-3</v>
      </c>
      <c r="AQ90" s="2">
        <v>0.31579010000000002</v>
      </c>
      <c r="AR90" s="2"/>
      <c r="AS90" s="2"/>
      <c r="AT90" s="2"/>
      <c r="AU90" s="2"/>
      <c r="AV90" s="2"/>
      <c r="AW90" s="2"/>
      <c r="AX90" s="2"/>
    </row>
    <row r="91" spans="1:50" x14ac:dyDescent="0.35">
      <c r="A91" s="1" t="s">
        <v>117</v>
      </c>
      <c r="B91" s="1" t="s">
        <v>21</v>
      </c>
      <c r="C91" s="1" t="s">
        <v>103</v>
      </c>
      <c r="D91" s="1">
        <v>9436</v>
      </c>
      <c r="E91" s="3">
        <v>1.0000000010000001</v>
      </c>
      <c r="F91" s="2"/>
      <c r="G91" s="2"/>
      <c r="H91" s="2"/>
      <c r="I91" s="2">
        <v>1.388473E-2</v>
      </c>
      <c r="J91" s="2"/>
      <c r="K91" s="2"/>
      <c r="L91" s="2"/>
      <c r="M91" s="2"/>
      <c r="N91" s="2"/>
      <c r="O91" s="2">
        <v>0.17764559999999999</v>
      </c>
      <c r="P91" s="2"/>
      <c r="Q91" s="2"/>
      <c r="R91" s="2"/>
      <c r="S91" s="2"/>
      <c r="T91" s="2">
        <v>2.056585E-2</v>
      </c>
      <c r="U91" s="2"/>
      <c r="V91" s="2"/>
      <c r="W91" s="2"/>
      <c r="X91" s="2"/>
      <c r="Y91" s="2"/>
      <c r="Z91" s="2">
        <v>1.1715009999999999E-3</v>
      </c>
      <c r="AA91" s="2"/>
      <c r="AB91" s="2">
        <v>0.20151141</v>
      </c>
      <c r="AC91" s="2"/>
      <c r="AD91" s="2"/>
      <c r="AE91" s="2">
        <v>2.7498330000000001E-2</v>
      </c>
      <c r="AF91" s="2"/>
      <c r="AG91" s="2"/>
      <c r="AH91" s="2"/>
      <c r="AI91" s="2"/>
      <c r="AJ91" s="2"/>
      <c r="AK91" s="2"/>
      <c r="AL91" s="2">
        <v>0.1716463</v>
      </c>
      <c r="AM91" s="2"/>
      <c r="AN91" s="2"/>
      <c r="AO91" s="2">
        <v>0.12446989999999999</v>
      </c>
      <c r="AP91" s="2">
        <v>1.2794679999999999E-2</v>
      </c>
      <c r="AQ91" s="2">
        <v>0.2488117</v>
      </c>
      <c r="AR91" s="2"/>
      <c r="AS91" s="2"/>
      <c r="AT91" s="2"/>
      <c r="AU91" s="2"/>
      <c r="AV91" s="2"/>
      <c r="AW91" s="2"/>
      <c r="AX91" s="2"/>
    </row>
    <row r="92" spans="1:50" x14ac:dyDescent="0.35">
      <c r="A92" s="1" t="s">
        <v>118</v>
      </c>
      <c r="B92" s="1" t="s">
        <v>21</v>
      </c>
      <c r="C92" s="1" t="s">
        <v>103</v>
      </c>
      <c r="D92" s="1">
        <v>9444</v>
      </c>
      <c r="E92" s="3">
        <v>0.99999979999999999</v>
      </c>
      <c r="F92" s="2"/>
      <c r="G92" s="2"/>
      <c r="H92" s="2"/>
      <c r="I92" s="2"/>
      <c r="J92" s="2"/>
      <c r="K92" s="2"/>
      <c r="L92" s="2"/>
      <c r="M92" s="2"/>
      <c r="N92" s="2"/>
      <c r="O92" s="2">
        <v>0.1120218</v>
      </c>
      <c r="P92" s="2"/>
      <c r="Q92" s="2">
        <v>3.3672859999999999E-2</v>
      </c>
      <c r="R92" s="2"/>
      <c r="S92" s="2"/>
      <c r="T92" s="2"/>
      <c r="U92" s="2"/>
      <c r="V92" s="2"/>
      <c r="W92" s="2"/>
      <c r="X92" s="2"/>
      <c r="Y92" s="2"/>
      <c r="Z92" s="2">
        <v>1.53415E-3</v>
      </c>
      <c r="AA92" s="2"/>
      <c r="AB92" s="2">
        <v>6.4376390000000006E-2</v>
      </c>
      <c r="AC92" s="2"/>
      <c r="AD92" s="2"/>
      <c r="AE92" s="2"/>
      <c r="AF92" s="2"/>
      <c r="AG92" s="2"/>
      <c r="AH92" s="2"/>
      <c r="AI92" s="2"/>
      <c r="AJ92" s="2"/>
      <c r="AK92" s="2"/>
      <c r="AL92" s="2">
        <v>0.2940449</v>
      </c>
      <c r="AM92" s="2"/>
      <c r="AN92" s="2"/>
      <c r="AO92" s="2">
        <v>0.23795069999999999</v>
      </c>
      <c r="AP92" s="2">
        <v>1.5706299999999999E-2</v>
      </c>
      <c r="AQ92" s="2">
        <v>0.24069270000000001</v>
      </c>
      <c r="AR92" s="2"/>
      <c r="AS92" s="2"/>
      <c r="AT92" s="2"/>
      <c r="AU92" s="2"/>
      <c r="AV92" s="2"/>
      <c r="AW92" s="2"/>
      <c r="AX92" s="2"/>
    </row>
    <row r="93" spans="1:50" x14ac:dyDescent="0.35">
      <c r="A93" s="1" t="s">
        <v>119</v>
      </c>
      <c r="B93" s="1" t="s">
        <v>21</v>
      </c>
      <c r="C93" s="1" t="s">
        <v>103</v>
      </c>
      <c r="D93" s="1">
        <v>9446.5</v>
      </c>
      <c r="E93" s="3">
        <v>0.99999994400000003</v>
      </c>
      <c r="F93" s="2"/>
      <c r="G93" s="2"/>
      <c r="H93" s="2"/>
      <c r="I93" s="2">
        <v>0.1514857</v>
      </c>
      <c r="J93" s="2"/>
      <c r="K93" s="2">
        <v>1.942644E-2</v>
      </c>
      <c r="L93" s="2"/>
      <c r="M93" s="2"/>
      <c r="N93" s="2"/>
      <c r="O93" s="2">
        <v>0.5226362</v>
      </c>
      <c r="P93" s="2"/>
      <c r="Q93" s="2"/>
      <c r="R93" s="2"/>
      <c r="S93" s="2"/>
      <c r="T93" s="2">
        <v>0.16065260000000001</v>
      </c>
      <c r="U93" s="2"/>
      <c r="V93" s="2"/>
      <c r="W93" s="2"/>
      <c r="X93" s="2"/>
      <c r="Y93" s="2"/>
      <c r="Z93" s="2"/>
      <c r="AA93" s="2"/>
      <c r="AB93" s="2">
        <v>1.676281E-2</v>
      </c>
      <c r="AC93" s="2"/>
      <c r="AD93" s="2"/>
      <c r="AE93" s="2"/>
      <c r="AF93" s="2"/>
      <c r="AG93" s="2"/>
      <c r="AH93" s="2"/>
      <c r="AI93" s="2"/>
      <c r="AJ93" s="2"/>
      <c r="AK93" s="2"/>
      <c r="AL93" s="2">
        <v>5.011036E-2</v>
      </c>
      <c r="AM93" s="2"/>
      <c r="AN93" s="2"/>
      <c r="AO93" s="2"/>
      <c r="AP93" s="2">
        <v>8.1673340000000001E-3</v>
      </c>
      <c r="AQ93" s="2">
        <v>7.0758500000000002E-2</v>
      </c>
      <c r="AR93" s="2"/>
      <c r="AS93" s="2"/>
      <c r="AT93" s="2"/>
      <c r="AU93" s="2"/>
      <c r="AV93" s="2"/>
      <c r="AW93" s="2"/>
      <c r="AX93" s="2"/>
    </row>
    <row r="94" spans="1:50" x14ac:dyDescent="0.35">
      <c r="A94" s="1" t="s">
        <v>120</v>
      </c>
      <c r="B94" s="1" t="s">
        <v>21</v>
      </c>
      <c r="C94" s="1" t="s">
        <v>103</v>
      </c>
      <c r="D94" s="1">
        <v>9453</v>
      </c>
      <c r="E94" s="3">
        <v>1.000000043</v>
      </c>
      <c r="F94" s="2"/>
      <c r="G94" s="2"/>
      <c r="H94" s="2"/>
      <c r="I94" s="2">
        <v>0.12505640000000001</v>
      </c>
      <c r="J94" s="2"/>
      <c r="K94" s="2"/>
      <c r="L94" s="2"/>
      <c r="M94" s="2"/>
      <c r="N94" s="2"/>
      <c r="O94" s="2">
        <v>0.1868563</v>
      </c>
      <c r="P94" s="2"/>
      <c r="Q94" s="2">
        <v>9.3872920000000002E-3</v>
      </c>
      <c r="R94" s="2"/>
      <c r="S94" s="2"/>
      <c r="T94" s="2">
        <v>0.1488244</v>
      </c>
      <c r="U94" s="2"/>
      <c r="V94" s="2"/>
      <c r="W94" s="2"/>
      <c r="X94" s="2"/>
      <c r="Y94" s="2"/>
      <c r="Z94" s="2">
        <v>1.0761779999999999E-3</v>
      </c>
      <c r="AA94" s="2"/>
      <c r="AB94" s="2">
        <v>0.13499849999999999</v>
      </c>
      <c r="AC94" s="2"/>
      <c r="AD94" s="2"/>
      <c r="AE94" s="2">
        <v>2.1957020000000001E-2</v>
      </c>
      <c r="AF94" s="2"/>
      <c r="AG94" s="2"/>
      <c r="AH94" s="2"/>
      <c r="AI94" s="2"/>
      <c r="AJ94" s="2"/>
      <c r="AK94" s="2"/>
      <c r="AL94" s="2">
        <v>8.7770799999999996E-2</v>
      </c>
      <c r="AM94" s="2"/>
      <c r="AN94" s="2"/>
      <c r="AO94" s="2">
        <v>6.8266980000000005E-2</v>
      </c>
      <c r="AP94" s="2">
        <v>2.3901730000000002E-3</v>
      </c>
      <c r="AQ94" s="2">
        <v>0.21341599999999999</v>
      </c>
      <c r="AR94" s="2"/>
      <c r="AS94" s="2"/>
      <c r="AT94" s="2"/>
      <c r="AU94" s="2"/>
      <c r="AV94" s="2"/>
      <c r="AW94" s="2"/>
      <c r="AX94" s="2"/>
    </row>
    <row r="95" spans="1:50" x14ac:dyDescent="0.35">
      <c r="A95" s="1" t="s">
        <v>121</v>
      </c>
      <c r="B95" s="1" t="s">
        <v>21</v>
      </c>
      <c r="C95" s="1" t="s">
        <v>103</v>
      </c>
      <c r="D95" s="1">
        <v>9468</v>
      </c>
      <c r="E95" s="3">
        <v>1.0000000630000001</v>
      </c>
      <c r="F95" s="2"/>
      <c r="G95" s="2"/>
      <c r="H95" s="2"/>
      <c r="I95" s="2">
        <v>0.1178403</v>
      </c>
      <c r="J95" s="2"/>
      <c r="K95" s="2"/>
      <c r="L95" s="2"/>
      <c r="M95" s="2"/>
      <c r="N95" s="2"/>
      <c r="O95" s="2">
        <v>8.2445790000000005E-2</v>
      </c>
      <c r="P95" s="2"/>
      <c r="Q95" s="2"/>
      <c r="R95" s="2"/>
      <c r="S95" s="2"/>
      <c r="T95" s="2">
        <v>0.1096149</v>
      </c>
      <c r="U95" s="2"/>
      <c r="V95" s="2"/>
      <c r="W95" s="2"/>
      <c r="X95" s="2"/>
      <c r="Y95" s="2"/>
      <c r="Z95" s="2">
        <v>1.4636919999999999E-3</v>
      </c>
      <c r="AA95" s="2"/>
      <c r="AB95" s="2">
        <v>9.0499789999999997E-2</v>
      </c>
      <c r="AC95" s="2"/>
      <c r="AD95" s="2"/>
      <c r="AE95" s="2">
        <v>3.1114320000000001E-2</v>
      </c>
      <c r="AF95" s="2"/>
      <c r="AG95" s="2"/>
      <c r="AH95" s="2"/>
      <c r="AI95" s="2"/>
      <c r="AJ95" s="2"/>
      <c r="AK95" s="2"/>
      <c r="AL95" s="2">
        <v>0.10832559999999999</v>
      </c>
      <c r="AM95" s="2"/>
      <c r="AN95" s="2"/>
      <c r="AO95" s="2">
        <v>6.2573119999999996E-2</v>
      </c>
      <c r="AP95" s="2">
        <v>2.240251E-3</v>
      </c>
      <c r="AQ95" s="2">
        <v>0.39388230000000002</v>
      </c>
      <c r="AR95" s="2"/>
      <c r="AS95" s="2"/>
      <c r="AT95" s="2"/>
      <c r="AU95" s="2"/>
      <c r="AV95" s="2"/>
      <c r="AW95" s="2"/>
      <c r="AX95" s="2"/>
    </row>
    <row r="96" spans="1:50" x14ac:dyDescent="0.35">
      <c r="A96" s="1" t="s">
        <v>122</v>
      </c>
      <c r="B96" s="1" t="s">
        <v>21</v>
      </c>
      <c r="C96" s="1" t="s">
        <v>103</v>
      </c>
      <c r="D96" s="1">
        <v>9483</v>
      </c>
      <c r="E96" s="3">
        <v>0.99999994999999997</v>
      </c>
      <c r="F96" s="2"/>
      <c r="G96" s="2"/>
      <c r="H96" s="2"/>
      <c r="I96" s="2">
        <v>0.1308926</v>
      </c>
      <c r="J96" s="2"/>
      <c r="K96" s="2"/>
      <c r="L96" s="2"/>
      <c r="M96" s="2"/>
      <c r="N96" s="2"/>
      <c r="O96" s="2">
        <v>0.3965902</v>
      </c>
      <c r="P96" s="2"/>
      <c r="Q96" s="2"/>
      <c r="R96" s="2"/>
      <c r="S96" s="2"/>
      <c r="T96" s="2">
        <v>0.17211489999999999</v>
      </c>
      <c r="U96" s="2"/>
      <c r="V96" s="2"/>
      <c r="W96" s="2"/>
      <c r="X96" s="2"/>
      <c r="Y96" s="2"/>
      <c r="Z96" s="2"/>
      <c r="AA96" s="2"/>
      <c r="AB96" s="2">
        <v>2.130522E-2</v>
      </c>
      <c r="AC96" s="2"/>
      <c r="AD96" s="2"/>
      <c r="AE96" s="2">
        <v>1.7836350000000001E-2</v>
      </c>
      <c r="AF96" s="2"/>
      <c r="AG96" s="2"/>
      <c r="AH96" s="2"/>
      <c r="AI96" s="2"/>
      <c r="AJ96" s="2"/>
      <c r="AK96" s="2"/>
      <c r="AL96" s="2">
        <v>8.1151479999999998E-2</v>
      </c>
      <c r="AM96" s="2"/>
      <c r="AN96" s="2"/>
      <c r="AO96" s="2">
        <v>5.24798E-2</v>
      </c>
      <c r="AP96" s="2"/>
      <c r="AQ96" s="2">
        <v>0.1276294</v>
      </c>
      <c r="AR96" s="2"/>
      <c r="AS96" s="2"/>
      <c r="AT96" s="2"/>
      <c r="AU96" s="2"/>
      <c r="AV96" s="2"/>
      <c r="AW96" s="2"/>
      <c r="AX96" s="2"/>
    </row>
    <row r="97" spans="1:50" x14ac:dyDescent="0.35">
      <c r="A97" s="1" t="s">
        <v>123</v>
      </c>
      <c r="B97" s="1" t="s">
        <v>21</v>
      </c>
      <c r="C97" s="1" t="s">
        <v>103</v>
      </c>
      <c r="D97" s="1">
        <v>9491</v>
      </c>
      <c r="E97" s="3">
        <v>0.99999994000000003</v>
      </c>
      <c r="F97" s="2"/>
      <c r="G97" s="2"/>
      <c r="H97" s="2">
        <v>1.861871E-2</v>
      </c>
      <c r="I97" s="2">
        <v>1.1111319999999999E-2</v>
      </c>
      <c r="J97" s="2"/>
      <c r="K97" s="2"/>
      <c r="L97" s="2"/>
      <c r="M97" s="2"/>
      <c r="N97" s="2"/>
      <c r="O97" s="2">
        <v>0.34632540000000001</v>
      </c>
      <c r="P97" s="2"/>
      <c r="Q97" s="2">
        <v>6.7010259999999997E-3</v>
      </c>
      <c r="R97" s="2"/>
      <c r="S97" s="2"/>
      <c r="T97" s="2">
        <v>1.482581E-2</v>
      </c>
      <c r="U97" s="2"/>
      <c r="V97" s="2"/>
      <c r="W97" s="2"/>
      <c r="X97" s="2"/>
      <c r="Y97" s="2"/>
      <c r="Z97" s="2">
        <v>2.172214E-3</v>
      </c>
      <c r="AA97" s="2"/>
      <c r="AB97" s="2">
        <v>1.378528E-2</v>
      </c>
      <c r="AC97" s="2"/>
      <c r="AD97" s="2"/>
      <c r="AE97" s="2"/>
      <c r="AF97" s="2"/>
      <c r="AG97" s="2"/>
      <c r="AH97" s="2"/>
      <c r="AI97" s="2"/>
      <c r="AJ97" s="2"/>
      <c r="AK97" s="2"/>
      <c r="AL97" s="2">
        <v>4.3275899999999999E-2</v>
      </c>
      <c r="AM97" s="2"/>
      <c r="AN97" s="2"/>
      <c r="AO97" s="2">
        <v>4.435298E-2</v>
      </c>
      <c r="AP97" s="2"/>
      <c r="AQ97" s="2">
        <v>0.49883129999999998</v>
      </c>
      <c r="AR97" s="2"/>
      <c r="AS97" s="2"/>
      <c r="AT97" s="2"/>
      <c r="AU97" s="2"/>
      <c r="AV97" s="2"/>
      <c r="AW97" s="2"/>
      <c r="AX97" s="2"/>
    </row>
    <row r="98" spans="1:50" x14ac:dyDescent="0.35">
      <c r="A98" s="1" t="s">
        <v>124</v>
      </c>
      <c r="B98" s="1" t="s">
        <v>21</v>
      </c>
      <c r="C98" s="1" t="s">
        <v>103</v>
      </c>
      <c r="D98" s="1">
        <v>9504</v>
      </c>
      <c r="E98" s="3">
        <v>0.99999993099999995</v>
      </c>
      <c r="F98" s="2"/>
      <c r="G98" s="2"/>
      <c r="H98" s="2"/>
      <c r="I98" s="2"/>
      <c r="J98" s="2"/>
      <c r="K98" s="2"/>
      <c r="L98" s="2"/>
      <c r="M98" s="2"/>
      <c r="N98" s="2"/>
      <c r="O98" s="2">
        <v>0.29832239999999999</v>
      </c>
      <c r="P98" s="2"/>
      <c r="Q98" s="2">
        <v>8.4573730000000007E-3</v>
      </c>
      <c r="R98" s="2"/>
      <c r="S98" s="2"/>
      <c r="T98" s="2">
        <v>7.3619820000000004E-3</v>
      </c>
      <c r="U98" s="2"/>
      <c r="V98" s="2"/>
      <c r="W98" s="2"/>
      <c r="X98" s="2"/>
      <c r="Y98" s="2"/>
      <c r="Z98" s="2"/>
      <c r="AA98" s="2"/>
      <c r="AB98" s="2">
        <v>2.7185859999999999E-2</v>
      </c>
      <c r="AC98" s="2"/>
      <c r="AD98" s="2"/>
      <c r="AE98" s="2">
        <v>3.5566170000000001E-2</v>
      </c>
      <c r="AF98" s="2"/>
      <c r="AG98" s="2"/>
      <c r="AH98" s="2"/>
      <c r="AI98" s="2"/>
      <c r="AJ98" s="2"/>
      <c r="AK98" s="2"/>
      <c r="AL98" s="2">
        <v>8.4007680000000001E-2</v>
      </c>
      <c r="AM98" s="2"/>
      <c r="AN98" s="2"/>
      <c r="AO98" s="2">
        <v>5.5661229999999999E-2</v>
      </c>
      <c r="AP98" s="2">
        <v>3.315536E-3</v>
      </c>
      <c r="AQ98" s="2">
        <v>0.48012169999999998</v>
      </c>
      <c r="AR98" s="2"/>
      <c r="AS98" s="2"/>
      <c r="AT98" s="2"/>
      <c r="AU98" s="2"/>
      <c r="AV98" s="2"/>
      <c r="AW98" s="2"/>
      <c r="AX98" s="2"/>
    </row>
    <row r="99" spans="1:50" x14ac:dyDescent="0.35">
      <c r="A99" s="1" t="s">
        <v>125</v>
      </c>
      <c r="B99" s="1" t="s">
        <v>21</v>
      </c>
      <c r="C99" s="1" t="s">
        <v>103</v>
      </c>
      <c r="D99" s="1">
        <v>9531</v>
      </c>
      <c r="E99" s="3">
        <v>0.99999992500000001</v>
      </c>
      <c r="F99" s="2"/>
      <c r="G99" s="2"/>
      <c r="H99" s="2"/>
      <c r="I99" s="2">
        <v>4.4656500000000002E-2</v>
      </c>
      <c r="J99" s="2"/>
      <c r="K99" s="2"/>
      <c r="L99" s="2"/>
      <c r="M99" s="2"/>
      <c r="N99" s="2"/>
      <c r="O99" s="2">
        <v>5.9102290000000002E-2</v>
      </c>
      <c r="P99" s="2"/>
      <c r="Q99" s="2">
        <v>6.9683749999999997E-3</v>
      </c>
      <c r="R99" s="2"/>
      <c r="S99" s="2"/>
      <c r="T99" s="2">
        <v>7.134335E-2</v>
      </c>
      <c r="U99" s="2"/>
      <c r="V99" s="2"/>
      <c r="W99" s="2"/>
      <c r="X99" s="2"/>
      <c r="Y99" s="2">
        <v>6.2549560000000004E-2</v>
      </c>
      <c r="Z99" s="2"/>
      <c r="AA99" s="2"/>
      <c r="AB99" s="2">
        <v>5.3658079999999997E-2</v>
      </c>
      <c r="AC99" s="2"/>
      <c r="AD99" s="2"/>
      <c r="AE99" s="2"/>
      <c r="AF99" s="2"/>
      <c r="AG99" s="2"/>
      <c r="AH99" s="2"/>
      <c r="AI99" s="2"/>
      <c r="AJ99" s="2"/>
      <c r="AK99" s="2"/>
      <c r="AL99" s="2">
        <v>4.863377E-2</v>
      </c>
      <c r="AM99" s="2"/>
      <c r="AN99" s="2"/>
      <c r="AO99" s="2"/>
      <c r="AP99" s="2"/>
      <c r="AQ99" s="2">
        <v>0.653088</v>
      </c>
      <c r="AR99" s="2"/>
      <c r="AS99" s="2"/>
      <c r="AT99" s="2"/>
      <c r="AU99" s="2"/>
      <c r="AV99" s="2"/>
      <c r="AW99" s="2"/>
      <c r="AX99" s="2"/>
    </row>
    <row r="100" spans="1:50" x14ac:dyDescent="0.35">
      <c r="A100" s="1" t="s">
        <v>126</v>
      </c>
      <c r="B100" s="1" t="s">
        <v>21</v>
      </c>
      <c r="C100" s="1" t="s">
        <v>103</v>
      </c>
      <c r="D100" s="1">
        <v>9537</v>
      </c>
      <c r="E100" s="3">
        <v>0.99999999799999995</v>
      </c>
      <c r="F100" s="2"/>
      <c r="G100" s="2"/>
      <c r="H100" s="2"/>
      <c r="I100" s="2">
        <v>2.165278E-2</v>
      </c>
      <c r="J100" s="2"/>
      <c r="K100" s="2"/>
      <c r="L100" s="2"/>
      <c r="M100" s="2"/>
      <c r="N100" s="2"/>
      <c r="O100" s="2">
        <v>0.1468978</v>
      </c>
      <c r="P100" s="2"/>
      <c r="Q100" s="2">
        <v>7.4260979999999999E-3</v>
      </c>
      <c r="R100" s="2"/>
      <c r="S100" s="2"/>
      <c r="T100" s="2">
        <v>2.75123E-2</v>
      </c>
      <c r="U100" s="2"/>
      <c r="V100" s="2"/>
      <c r="W100" s="2"/>
      <c r="X100" s="2"/>
      <c r="Y100" s="2">
        <v>3.3521870000000002E-2</v>
      </c>
      <c r="Z100" s="2"/>
      <c r="AA100" s="2"/>
      <c r="AB100" s="2">
        <v>2.9806829999999999E-2</v>
      </c>
      <c r="AC100" s="2"/>
      <c r="AD100" s="2"/>
      <c r="AE100" s="2"/>
      <c r="AF100" s="2"/>
      <c r="AG100" s="2"/>
      <c r="AH100" s="2"/>
      <c r="AI100" s="2"/>
      <c r="AJ100" s="2"/>
      <c r="AK100" s="2"/>
      <c r="AL100" s="2">
        <v>0.1237485</v>
      </c>
      <c r="AM100" s="2"/>
      <c r="AN100" s="2"/>
      <c r="AO100" s="2">
        <v>9.7459519999999994E-2</v>
      </c>
      <c r="AP100" s="2"/>
      <c r="AQ100" s="2">
        <v>0.51197429999999999</v>
      </c>
      <c r="AR100" s="2"/>
      <c r="AS100" s="2"/>
      <c r="AT100" s="2"/>
      <c r="AU100" s="2"/>
      <c r="AV100" s="2"/>
      <c r="AW100" s="2"/>
      <c r="AX100" s="2"/>
    </row>
    <row r="101" spans="1:50" x14ac:dyDescent="0.35">
      <c r="A101" s="1" t="s">
        <v>127</v>
      </c>
      <c r="B101" s="1" t="s">
        <v>21</v>
      </c>
      <c r="C101" s="1" t="s">
        <v>103</v>
      </c>
      <c r="D101" s="1">
        <v>9544</v>
      </c>
      <c r="E101" s="3">
        <v>0.99999992289999995</v>
      </c>
      <c r="F101" s="2"/>
      <c r="G101" s="2"/>
      <c r="H101" s="2">
        <v>3.9332760000000001E-2</v>
      </c>
      <c r="I101" s="2"/>
      <c r="J101" s="2"/>
      <c r="K101" s="2"/>
      <c r="L101" s="2"/>
      <c r="M101" s="2"/>
      <c r="N101" s="2"/>
      <c r="O101" s="2">
        <v>7.1759550000000004E-3</v>
      </c>
      <c r="P101" s="2"/>
      <c r="Q101" s="2"/>
      <c r="R101" s="2"/>
      <c r="S101" s="2"/>
      <c r="T101" s="2">
        <v>0.2008867</v>
      </c>
      <c r="U101" s="2"/>
      <c r="V101" s="2"/>
      <c r="W101" s="2"/>
      <c r="X101" s="2"/>
      <c r="Y101" s="2">
        <v>8.0804819999999997E-4</v>
      </c>
      <c r="Z101" s="2">
        <v>1.0299440000000001E-3</v>
      </c>
      <c r="AA101" s="2"/>
      <c r="AB101" s="2"/>
      <c r="AC101" s="2"/>
      <c r="AD101" s="2"/>
      <c r="AE101" s="2"/>
      <c r="AF101" s="2"/>
      <c r="AG101" s="2"/>
      <c r="AH101" s="2">
        <v>5.3700969999999999E-4</v>
      </c>
      <c r="AI101" s="2"/>
      <c r="AJ101" s="2"/>
      <c r="AK101" s="2"/>
      <c r="AL101" s="2">
        <v>2.3136670000000002E-2</v>
      </c>
      <c r="AM101" s="2"/>
      <c r="AN101" s="2"/>
      <c r="AO101" s="2">
        <v>7.0018270000000004E-3</v>
      </c>
      <c r="AP101" s="2">
        <v>7.8634159999999998E-3</v>
      </c>
      <c r="AQ101" s="2">
        <v>0.70867690000000005</v>
      </c>
      <c r="AR101" s="2"/>
      <c r="AS101" s="2"/>
      <c r="AT101" s="2">
        <v>3.5506930000000002E-3</v>
      </c>
      <c r="AU101" s="2"/>
      <c r="AV101" s="2"/>
      <c r="AW101" s="2"/>
      <c r="AX101" s="2"/>
    </row>
    <row r="102" spans="1:50" x14ac:dyDescent="0.35">
      <c r="A102" s="1" t="s">
        <v>128</v>
      </c>
      <c r="B102" s="1" t="s">
        <v>21</v>
      </c>
      <c r="C102" s="1" t="s">
        <v>103</v>
      </c>
      <c r="D102" s="1">
        <v>9556</v>
      </c>
      <c r="E102" s="3">
        <v>0.99999999100000003</v>
      </c>
      <c r="F102" s="2"/>
      <c r="G102" s="2"/>
      <c r="H102" s="2"/>
      <c r="I102" s="2">
        <v>2.054812E-2</v>
      </c>
      <c r="J102" s="2"/>
      <c r="K102" s="2"/>
      <c r="L102" s="2"/>
      <c r="M102" s="2"/>
      <c r="N102" s="2"/>
      <c r="O102" s="2"/>
      <c r="P102" s="2"/>
      <c r="Q102" s="2">
        <v>6.9451770000000003E-3</v>
      </c>
      <c r="R102" s="2"/>
      <c r="S102" s="2"/>
      <c r="T102" s="2">
        <v>4.936604E-2</v>
      </c>
      <c r="U102" s="2"/>
      <c r="V102" s="2"/>
      <c r="W102" s="2"/>
      <c r="X102" s="2"/>
      <c r="Y102" s="2">
        <v>3.265361E-2</v>
      </c>
      <c r="Z102" s="2">
        <v>1.1682940000000001E-3</v>
      </c>
      <c r="AA102" s="2"/>
      <c r="AB102" s="2">
        <v>0.1137383</v>
      </c>
      <c r="AC102" s="2"/>
      <c r="AD102" s="2"/>
      <c r="AE102" s="2">
        <v>3.9069439999999997E-2</v>
      </c>
      <c r="AF102" s="2"/>
      <c r="AG102" s="2"/>
      <c r="AH102" s="2"/>
      <c r="AI102" s="2"/>
      <c r="AJ102" s="2"/>
      <c r="AK102" s="2"/>
      <c r="AL102" s="2">
        <v>3.8183010000000003E-2</v>
      </c>
      <c r="AM102" s="2"/>
      <c r="AN102" s="2"/>
      <c r="AO102" s="2">
        <v>2.6060900000000001E-2</v>
      </c>
      <c r="AP102" s="2"/>
      <c r="AQ102" s="2">
        <v>0.67226710000000001</v>
      </c>
      <c r="AR102" s="2"/>
      <c r="AS102" s="2"/>
      <c r="AT102" s="2"/>
      <c r="AU102" s="2"/>
      <c r="AV102" s="2"/>
      <c r="AW102" s="2"/>
      <c r="AX102" s="2"/>
    </row>
    <row r="103" spans="1:50" x14ac:dyDescent="0.35">
      <c r="A103" s="1" t="s">
        <v>129</v>
      </c>
      <c r="B103" s="1" t="s">
        <v>21</v>
      </c>
      <c r="C103" s="1" t="s">
        <v>103</v>
      </c>
      <c r="D103" s="1">
        <v>9560.5</v>
      </c>
      <c r="E103" s="3">
        <v>1.0000000406</v>
      </c>
      <c r="F103" s="2"/>
      <c r="G103" s="2"/>
      <c r="H103" s="2">
        <v>9.8138770000000004E-3</v>
      </c>
      <c r="I103" s="2">
        <v>2.3338109999999999E-2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>
        <v>9.0228429999999998E-2</v>
      </c>
      <c r="U103" s="2"/>
      <c r="V103" s="2"/>
      <c r="W103" s="2"/>
      <c r="X103" s="2"/>
      <c r="Y103" s="2"/>
      <c r="Z103" s="2">
        <v>1.4652109999999999E-3</v>
      </c>
      <c r="AA103" s="2">
        <v>7.8941259999999996E-4</v>
      </c>
      <c r="AB103" s="2">
        <v>7.8539029999999996E-2</v>
      </c>
      <c r="AC103" s="2"/>
      <c r="AD103" s="2"/>
      <c r="AE103" s="2"/>
      <c r="AF103" s="2"/>
      <c r="AG103" s="2"/>
      <c r="AH103" s="2"/>
      <c r="AI103" s="2"/>
      <c r="AJ103" s="2"/>
      <c r="AK103" s="2"/>
      <c r="AL103" s="2">
        <v>3.0723009999999999E-2</v>
      </c>
      <c r="AM103" s="2"/>
      <c r="AN103" s="2"/>
      <c r="AO103" s="2">
        <v>2.2592859999999999E-2</v>
      </c>
      <c r="AP103" s="2"/>
      <c r="AQ103" s="2">
        <v>0.74251009999999995</v>
      </c>
      <c r="AR103" s="2"/>
      <c r="AS103" s="2"/>
      <c r="AT103" s="2"/>
      <c r="AU103" s="2"/>
      <c r="AV103" s="2"/>
      <c r="AW103" s="2"/>
      <c r="AX103" s="2"/>
    </row>
    <row r="104" spans="1:50" x14ac:dyDescent="0.35">
      <c r="A104" s="1" t="s">
        <v>130</v>
      </c>
      <c r="B104" s="1" t="s">
        <v>21</v>
      </c>
      <c r="C104" s="1" t="s">
        <v>103</v>
      </c>
      <c r="D104" s="1">
        <v>9564</v>
      </c>
      <c r="E104" s="3">
        <v>1.000000097</v>
      </c>
      <c r="F104" s="2">
        <v>2.3199480000000001E-2</v>
      </c>
      <c r="G104" s="2"/>
      <c r="H104" s="2">
        <v>1.88871E-2</v>
      </c>
      <c r="I104" s="2">
        <v>2.3047350000000001E-2</v>
      </c>
      <c r="J104" s="2"/>
      <c r="K104" s="2"/>
      <c r="L104" s="2"/>
      <c r="M104" s="2"/>
      <c r="N104" s="2"/>
      <c r="O104" s="2"/>
      <c r="P104" s="2"/>
      <c r="Q104" s="2">
        <v>9.0315340000000008E-3</v>
      </c>
      <c r="R104" s="2"/>
      <c r="S104" s="2"/>
      <c r="T104" s="2">
        <v>2.746001E-2</v>
      </c>
      <c r="U104" s="2"/>
      <c r="V104" s="2"/>
      <c r="W104" s="2"/>
      <c r="X104" s="2"/>
      <c r="Y104" s="2"/>
      <c r="Z104" s="2">
        <v>9.2137299999999996E-4</v>
      </c>
      <c r="AA104" s="2"/>
      <c r="AB104" s="2">
        <v>1.4915869999999999E-2</v>
      </c>
      <c r="AC104" s="2"/>
      <c r="AD104" s="2"/>
      <c r="AE104" s="2"/>
      <c r="AF104" s="2"/>
      <c r="AG104" s="2"/>
      <c r="AH104" s="2"/>
      <c r="AI104" s="2"/>
      <c r="AJ104" s="2"/>
      <c r="AK104" s="2"/>
      <c r="AL104" s="2">
        <v>3.7123789999999997E-2</v>
      </c>
      <c r="AM104" s="2"/>
      <c r="AN104" s="2"/>
      <c r="AO104" s="2">
        <v>3.049719E-2</v>
      </c>
      <c r="AP104" s="2"/>
      <c r="AQ104" s="2">
        <v>0.81491639999999999</v>
      </c>
      <c r="AR104" s="2"/>
      <c r="AS104" s="2"/>
      <c r="AT104" s="2"/>
      <c r="AU104" s="2"/>
      <c r="AV104" s="2"/>
      <c r="AW104" s="2"/>
      <c r="AX104" s="2"/>
    </row>
    <row r="105" spans="1:50" x14ac:dyDescent="0.35">
      <c r="A105" s="1" t="s">
        <v>131</v>
      </c>
      <c r="B105" s="1" t="s">
        <v>21</v>
      </c>
      <c r="C105" s="1" t="s">
        <v>103</v>
      </c>
      <c r="D105" s="1">
        <v>9570</v>
      </c>
      <c r="E105" s="3">
        <v>0.99999994400000003</v>
      </c>
      <c r="F105" s="2">
        <v>4.6977199999999997E-2</v>
      </c>
      <c r="G105" s="2"/>
      <c r="H105" s="2"/>
      <c r="I105" s="2">
        <v>2.6888470000000001E-2</v>
      </c>
      <c r="J105" s="2"/>
      <c r="K105" s="2"/>
      <c r="L105" s="2"/>
      <c r="M105" s="2"/>
      <c r="N105" s="2"/>
      <c r="O105" s="2"/>
      <c r="P105" s="2"/>
      <c r="Q105" s="2">
        <v>8.1139520000000007E-3</v>
      </c>
      <c r="R105" s="2"/>
      <c r="S105" s="2"/>
      <c r="T105" s="2">
        <v>3.3842610000000002E-2</v>
      </c>
      <c r="U105" s="2"/>
      <c r="V105" s="2"/>
      <c r="W105" s="2"/>
      <c r="X105" s="2"/>
      <c r="Y105" s="2"/>
      <c r="Z105" s="2">
        <v>1.7095319999999999E-3</v>
      </c>
      <c r="AA105" s="2"/>
      <c r="AB105" s="2">
        <v>3.1993389999999997E-2</v>
      </c>
      <c r="AC105" s="2"/>
      <c r="AD105" s="2"/>
      <c r="AE105" s="2"/>
      <c r="AF105" s="2"/>
      <c r="AG105" s="2"/>
      <c r="AH105" s="2"/>
      <c r="AI105" s="2"/>
      <c r="AJ105" s="2"/>
      <c r="AK105" s="2"/>
      <c r="AL105" s="2">
        <v>0.1113714</v>
      </c>
      <c r="AM105" s="2"/>
      <c r="AN105" s="2"/>
      <c r="AO105" s="2">
        <v>8.9736549999999998E-2</v>
      </c>
      <c r="AP105" s="2">
        <v>1.6484799999999999E-3</v>
      </c>
      <c r="AQ105" s="2">
        <v>0.63316329999999998</v>
      </c>
      <c r="AR105" s="2"/>
      <c r="AS105" s="2"/>
      <c r="AT105" s="2"/>
      <c r="AU105" s="2"/>
      <c r="AV105" s="2"/>
      <c r="AW105" s="2"/>
      <c r="AX105" s="2">
        <v>1.455506E-2</v>
      </c>
    </row>
    <row r="106" spans="1:50" x14ac:dyDescent="0.35">
      <c r="A106" s="1" t="s">
        <v>132</v>
      </c>
      <c r="B106" s="1" t="s">
        <v>21</v>
      </c>
      <c r="C106" s="1" t="s">
        <v>103</v>
      </c>
      <c r="D106" s="1">
        <v>9582</v>
      </c>
      <c r="E106" s="3">
        <v>1.0000000609999999</v>
      </c>
      <c r="F106" s="2">
        <v>2.4680710000000002E-2</v>
      </c>
      <c r="G106" s="2"/>
      <c r="H106" s="2"/>
      <c r="I106" s="2">
        <v>3.499062E-2</v>
      </c>
      <c r="J106" s="2"/>
      <c r="K106" s="2"/>
      <c r="L106" s="2"/>
      <c r="M106" s="2"/>
      <c r="N106" s="2"/>
      <c r="O106" s="2">
        <v>0.170297</v>
      </c>
      <c r="P106" s="2"/>
      <c r="Q106" s="2">
        <v>6.7256989999999999E-3</v>
      </c>
      <c r="R106" s="2"/>
      <c r="S106" s="2"/>
      <c r="T106" s="2">
        <v>5.3471860000000003E-2</v>
      </c>
      <c r="U106" s="2"/>
      <c r="V106" s="2"/>
      <c r="W106" s="2"/>
      <c r="X106" s="2"/>
      <c r="Y106" s="2"/>
      <c r="Z106" s="2"/>
      <c r="AA106" s="2"/>
      <c r="AB106" s="2">
        <v>1.185983E-2</v>
      </c>
      <c r="AC106" s="2"/>
      <c r="AD106" s="2"/>
      <c r="AE106" s="2"/>
      <c r="AF106" s="2"/>
      <c r="AG106" s="2"/>
      <c r="AH106" s="2"/>
      <c r="AI106" s="2"/>
      <c r="AJ106" s="2"/>
      <c r="AK106" s="2"/>
      <c r="AL106" s="2">
        <v>7.2494169999999997E-2</v>
      </c>
      <c r="AM106" s="2"/>
      <c r="AN106" s="2"/>
      <c r="AO106" s="2">
        <v>5.1937999999999998E-2</v>
      </c>
      <c r="AP106" s="2">
        <v>1.9100720000000001E-3</v>
      </c>
      <c r="AQ106" s="2">
        <v>0.57163209999999998</v>
      </c>
      <c r="AR106" s="2"/>
      <c r="AS106" s="2"/>
      <c r="AT106" s="2"/>
      <c r="AU106" s="2"/>
      <c r="AV106" s="2"/>
      <c r="AW106" s="2"/>
      <c r="AX106" s="2"/>
    </row>
    <row r="107" spans="1:50" x14ac:dyDescent="0.35">
      <c r="A107" s="1" t="s">
        <v>133</v>
      </c>
      <c r="B107" s="1" t="s">
        <v>21</v>
      </c>
      <c r="C107" s="1" t="s">
        <v>103</v>
      </c>
      <c r="D107" s="1">
        <v>9588</v>
      </c>
      <c r="E107" s="3">
        <v>0.99999999699999997</v>
      </c>
      <c r="F107" s="2">
        <v>5.2830710000000003E-2</v>
      </c>
      <c r="G107" s="2"/>
      <c r="H107" s="2">
        <v>1.011078E-2</v>
      </c>
      <c r="I107" s="2">
        <v>9.2450329999999997E-2</v>
      </c>
      <c r="J107" s="2"/>
      <c r="K107" s="2"/>
      <c r="L107" s="2"/>
      <c r="M107" s="2"/>
      <c r="N107" s="2"/>
      <c r="O107" s="2">
        <v>3.9977470000000003E-3</v>
      </c>
      <c r="P107" s="2"/>
      <c r="Q107" s="2"/>
      <c r="R107" s="2"/>
      <c r="S107" s="2"/>
      <c r="T107" s="2">
        <v>0.1160974</v>
      </c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>
        <v>8.1995440000000003E-2</v>
      </c>
      <c r="AM107" s="2"/>
      <c r="AN107" s="2"/>
      <c r="AO107" s="2">
        <v>5.8309489999999999E-2</v>
      </c>
      <c r="AP107" s="2"/>
      <c r="AQ107" s="2">
        <v>0.58420810000000001</v>
      </c>
      <c r="AR107" s="2"/>
      <c r="AS107" s="2"/>
      <c r="AT107" s="2"/>
      <c r="AU107" s="2"/>
      <c r="AV107" s="2"/>
      <c r="AW107" s="2"/>
      <c r="AX107" s="2"/>
    </row>
    <row r="108" spans="1:50" x14ac:dyDescent="0.35">
      <c r="A108" s="1" t="s">
        <v>134</v>
      </c>
      <c r="B108" s="1" t="s">
        <v>21</v>
      </c>
      <c r="C108" s="1" t="s">
        <v>103</v>
      </c>
      <c r="D108" s="1">
        <v>9594.5</v>
      </c>
      <c r="E108" s="3">
        <v>0.999999941</v>
      </c>
      <c r="F108" s="2"/>
      <c r="G108" s="2"/>
      <c r="H108" s="2"/>
      <c r="I108" s="2">
        <v>4.1857999999999999E-2</v>
      </c>
      <c r="J108" s="2"/>
      <c r="K108" s="2"/>
      <c r="L108" s="2"/>
      <c r="M108" s="2"/>
      <c r="N108" s="2"/>
      <c r="O108" s="2">
        <v>0.35228549999999997</v>
      </c>
      <c r="P108" s="2"/>
      <c r="Q108" s="2"/>
      <c r="R108" s="2"/>
      <c r="S108" s="2"/>
      <c r="T108" s="2">
        <v>8.1360909999999995E-2</v>
      </c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>
        <v>6.9808960000000003E-2</v>
      </c>
      <c r="AM108" s="2"/>
      <c r="AN108" s="2"/>
      <c r="AO108" s="2">
        <v>5.4870099999999998E-2</v>
      </c>
      <c r="AP108" s="2">
        <v>3.6762710000000001E-3</v>
      </c>
      <c r="AQ108" s="2">
        <v>0.3961402</v>
      </c>
      <c r="AR108" s="2"/>
      <c r="AS108" s="2"/>
      <c r="AT108" s="2"/>
      <c r="AU108" s="2"/>
      <c r="AV108" s="2"/>
      <c r="AW108" s="2"/>
      <c r="AX108" s="2"/>
    </row>
    <row r="109" spans="1:50" x14ac:dyDescent="0.35">
      <c r="A109" s="1" t="s">
        <v>135</v>
      </c>
      <c r="B109" s="1" t="s">
        <v>21</v>
      </c>
      <c r="C109" s="1" t="s">
        <v>103</v>
      </c>
      <c r="D109" s="1">
        <v>9598</v>
      </c>
      <c r="E109" s="3">
        <v>0.99999984799999997</v>
      </c>
      <c r="F109" s="2"/>
      <c r="G109" s="2"/>
      <c r="H109" s="2"/>
      <c r="I109" s="2">
        <v>2.8787E-2</v>
      </c>
      <c r="J109" s="2"/>
      <c r="K109" s="2"/>
      <c r="L109" s="2"/>
      <c r="M109" s="2"/>
      <c r="N109" s="2"/>
      <c r="O109" s="2">
        <v>0.29201090000000002</v>
      </c>
      <c r="P109" s="2"/>
      <c r="Q109" s="2">
        <v>5.6587080000000001E-3</v>
      </c>
      <c r="R109" s="2"/>
      <c r="S109" s="2"/>
      <c r="T109" s="2">
        <v>3.8859129999999999E-2</v>
      </c>
      <c r="U109" s="2"/>
      <c r="V109" s="2"/>
      <c r="W109" s="2"/>
      <c r="X109" s="2"/>
      <c r="Y109" s="2">
        <v>2.6423039999999998E-2</v>
      </c>
      <c r="Z109" s="2"/>
      <c r="AA109" s="2"/>
      <c r="AB109" s="2"/>
      <c r="AC109" s="2"/>
      <c r="AD109" s="2"/>
      <c r="AE109" s="2">
        <v>2.8847080000000001E-2</v>
      </c>
      <c r="AF109" s="2"/>
      <c r="AG109" s="2"/>
      <c r="AH109" s="2"/>
      <c r="AI109" s="2"/>
      <c r="AJ109" s="2"/>
      <c r="AK109" s="2"/>
      <c r="AL109" s="2">
        <v>0.1400834</v>
      </c>
      <c r="AM109" s="2"/>
      <c r="AN109" s="2"/>
      <c r="AO109" s="2">
        <v>6.7735690000000001E-2</v>
      </c>
      <c r="AP109" s="2"/>
      <c r="AQ109" s="2">
        <v>0.35676790000000003</v>
      </c>
      <c r="AR109" s="2"/>
      <c r="AS109" s="2"/>
      <c r="AT109" s="2"/>
      <c r="AU109" s="2"/>
      <c r="AV109" s="2"/>
      <c r="AW109" s="2"/>
      <c r="AX109" s="2">
        <v>1.4827E-2</v>
      </c>
    </row>
    <row r="110" spans="1:50" x14ac:dyDescent="0.35">
      <c r="A110" s="1" t="s">
        <v>136</v>
      </c>
      <c r="B110" s="1" t="s">
        <v>21</v>
      </c>
      <c r="C110" s="1" t="s">
        <v>103</v>
      </c>
      <c r="D110" s="1">
        <v>9609</v>
      </c>
      <c r="E110" s="3">
        <v>0.99999999699999997</v>
      </c>
      <c r="F110" s="2">
        <v>7.2252230000000001E-2</v>
      </c>
      <c r="G110" s="2"/>
      <c r="H110" s="2"/>
      <c r="I110" s="2">
        <v>8.3747000000000005E-3</v>
      </c>
      <c r="J110" s="2"/>
      <c r="K110" s="2"/>
      <c r="L110" s="2"/>
      <c r="M110" s="2"/>
      <c r="N110" s="2"/>
      <c r="O110" s="2">
        <v>0.16407920000000001</v>
      </c>
      <c r="P110" s="2"/>
      <c r="Q110" s="2">
        <v>9.3536269999999998E-3</v>
      </c>
      <c r="R110" s="2"/>
      <c r="S110" s="2"/>
      <c r="T110" s="2">
        <v>8.1329920000000003E-3</v>
      </c>
      <c r="U110" s="2"/>
      <c r="V110" s="2"/>
      <c r="W110" s="2"/>
      <c r="X110" s="2"/>
      <c r="Y110" s="2"/>
      <c r="Z110" s="2"/>
      <c r="AA110" s="2"/>
      <c r="AB110" s="2">
        <v>4.3655310000000003E-2</v>
      </c>
      <c r="AC110" s="2"/>
      <c r="AD110" s="2"/>
      <c r="AE110" s="2"/>
      <c r="AF110" s="2"/>
      <c r="AG110" s="2"/>
      <c r="AH110" s="2"/>
      <c r="AI110" s="2"/>
      <c r="AJ110" s="2"/>
      <c r="AK110" s="2"/>
      <c r="AL110" s="2">
        <v>0.1621871</v>
      </c>
      <c r="AM110" s="2"/>
      <c r="AN110" s="2"/>
      <c r="AO110" s="2">
        <v>0.1055487</v>
      </c>
      <c r="AP110" s="2">
        <v>5.5943379999999999E-3</v>
      </c>
      <c r="AQ110" s="2">
        <v>0.42082180000000002</v>
      </c>
      <c r="AR110" s="2"/>
      <c r="AS110" s="2"/>
      <c r="AT110" s="2"/>
      <c r="AU110" s="2"/>
      <c r="AV110" s="2"/>
      <c r="AW110" s="2"/>
      <c r="AX110" s="2"/>
    </row>
    <row r="111" spans="1:50" x14ac:dyDescent="0.35">
      <c r="A111" s="1" t="s">
        <v>137</v>
      </c>
      <c r="B111" s="1" t="s">
        <v>21</v>
      </c>
      <c r="C111" s="1" t="s">
        <v>103</v>
      </c>
      <c r="D111" s="1">
        <v>9612</v>
      </c>
      <c r="E111" s="3">
        <v>1.0000001780000001</v>
      </c>
      <c r="F111" s="2">
        <v>4.5057569999999998E-2</v>
      </c>
      <c r="G111" s="2"/>
      <c r="H111" s="2"/>
      <c r="I111" s="2"/>
      <c r="J111" s="2"/>
      <c r="K111" s="2"/>
      <c r="L111" s="2"/>
      <c r="M111" s="2"/>
      <c r="N111" s="2"/>
      <c r="O111" s="2">
        <v>5.9199809999999999E-2</v>
      </c>
      <c r="P111" s="2"/>
      <c r="Q111" s="2">
        <v>1.3520849999999999E-2</v>
      </c>
      <c r="R111" s="2"/>
      <c r="S111" s="2"/>
      <c r="T111" s="2"/>
      <c r="U111" s="2"/>
      <c r="V111" s="2"/>
      <c r="W111" s="2"/>
      <c r="X111" s="2">
        <v>2.7569669999999999E-3</v>
      </c>
      <c r="Y111" s="2"/>
      <c r="Z111" s="2"/>
      <c r="AA111" s="2"/>
      <c r="AB111" s="2">
        <v>0.15639918</v>
      </c>
      <c r="AC111" s="2"/>
      <c r="AD111" s="2"/>
      <c r="AE111" s="2"/>
      <c r="AF111" s="2"/>
      <c r="AG111" s="2"/>
      <c r="AH111" s="2"/>
      <c r="AI111" s="2"/>
      <c r="AJ111" s="2">
        <v>2.5979810000000001E-3</v>
      </c>
      <c r="AK111" s="2"/>
      <c r="AL111" s="2">
        <v>0.20389860000000001</v>
      </c>
      <c r="AM111" s="2"/>
      <c r="AN111" s="2"/>
      <c r="AO111" s="2">
        <v>0.1534954</v>
      </c>
      <c r="AP111" s="2">
        <v>1.2016219999999999E-2</v>
      </c>
      <c r="AQ111" s="2">
        <v>0.35105760000000003</v>
      </c>
      <c r="AR111" s="2"/>
      <c r="AS111" s="2"/>
      <c r="AT111" s="2"/>
      <c r="AU111" s="2"/>
      <c r="AV111" s="2"/>
      <c r="AW111" s="2"/>
      <c r="AX111" s="2"/>
    </row>
    <row r="112" spans="1:50" x14ac:dyDescent="0.35">
      <c r="A112" s="1" t="s">
        <v>138</v>
      </c>
      <c r="B112" s="1" t="s">
        <v>21</v>
      </c>
      <c r="C112" s="1" t="s">
        <v>103</v>
      </c>
      <c r="D112" s="1">
        <v>9622.5</v>
      </c>
      <c r="E112" s="3">
        <v>1.0000000149999999</v>
      </c>
      <c r="F112" s="2"/>
      <c r="G112" s="2"/>
      <c r="H112" s="2"/>
      <c r="I112" s="2">
        <v>3.9931660000000003E-3</v>
      </c>
      <c r="J112" s="2"/>
      <c r="K112" s="2"/>
      <c r="L112" s="2"/>
      <c r="M112" s="2"/>
      <c r="N112" s="2"/>
      <c r="O112" s="2">
        <v>0.27243820000000002</v>
      </c>
      <c r="P112" s="2"/>
      <c r="Q112" s="2">
        <v>1.461116E-2</v>
      </c>
      <c r="R112" s="2"/>
      <c r="S112" s="2"/>
      <c r="T112" s="2">
        <v>1.539363E-2</v>
      </c>
      <c r="U112" s="2"/>
      <c r="V112" s="2"/>
      <c r="W112" s="2"/>
      <c r="X112" s="2"/>
      <c r="Y112" s="2"/>
      <c r="Z112" s="2"/>
      <c r="AA112" s="2"/>
      <c r="AB112" s="2">
        <v>4.8517350000000001E-2</v>
      </c>
      <c r="AC112" s="2"/>
      <c r="AD112" s="2"/>
      <c r="AE112" s="2"/>
      <c r="AF112" s="2"/>
      <c r="AG112" s="2"/>
      <c r="AH112" s="2"/>
      <c r="AI112" s="2"/>
      <c r="AJ112" s="2"/>
      <c r="AK112" s="2"/>
      <c r="AL112" s="2">
        <v>0.25877349999999999</v>
      </c>
      <c r="AM112" s="2"/>
      <c r="AN112" s="2"/>
      <c r="AO112" s="2">
        <v>0.1561189</v>
      </c>
      <c r="AP112" s="2">
        <v>7.9092090000000004E-3</v>
      </c>
      <c r="AQ112" s="2">
        <v>0.2222449</v>
      </c>
      <c r="AR112" s="2"/>
      <c r="AS112" s="2"/>
      <c r="AT112" s="2"/>
      <c r="AU112" s="2"/>
      <c r="AV112" s="2"/>
      <c r="AW112" s="2"/>
      <c r="AX112" s="2"/>
    </row>
    <row r="113" spans="1:50" x14ac:dyDescent="0.35">
      <c r="A113" s="1" t="s">
        <v>139</v>
      </c>
      <c r="B113" s="1" t="s">
        <v>21</v>
      </c>
      <c r="C113" s="1" t="s">
        <v>103</v>
      </c>
      <c r="D113" s="1">
        <v>9629.5</v>
      </c>
      <c r="E113" s="3">
        <v>1.000000022</v>
      </c>
      <c r="F113" s="2">
        <v>7.0739280000000002E-2</v>
      </c>
      <c r="G113" s="2"/>
      <c r="H113" s="2"/>
      <c r="I113" s="2">
        <v>9.2403320000000004E-3</v>
      </c>
      <c r="J113" s="2"/>
      <c r="K113" s="2"/>
      <c r="L113" s="2"/>
      <c r="M113" s="2"/>
      <c r="N113" s="2"/>
      <c r="O113" s="2"/>
      <c r="P113" s="2"/>
      <c r="Q113" s="2">
        <v>2.7949100000000001E-2</v>
      </c>
      <c r="R113" s="2"/>
      <c r="S113" s="2"/>
      <c r="T113" s="2">
        <v>1.197056E-2</v>
      </c>
      <c r="U113" s="2"/>
      <c r="V113" s="2"/>
      <c r="W113" s="2"/>
      <c r="X113" s="2"/>
      <c r="Y113" s="2"/>
      <c r="Z113" s="2"/>
      <c r="AA113" s="2"/>
      <c r="AB113" s="2">
        <v>0.39751818999999999</v>
      </c>
      <c r="AC113" s="2"/>
      <c r="AD113" s="2"/>
      <c r="AE113" s="2"/>
      <c r="AF113" s="2"/>
      <c r="AG113" s="2"/>
      <c r="AH113" s="2"/>
      <c r="AI113" s="2"/>
      <c r="AJ113" s="2"/>
      <c r="AK113" s="2"/>
      <c r="AL113" s="2">
        <v>0.19223609999999999</v>
      </c>
      <c r="AM113" s="2"/>
      <c r="AN113" s="2"/>
      <c r="AO113" s="2">
        <v>0.1435641</v>
      </c>
      <c r="AP113" s="2">
        <v>2.426766E-2</v>
      </c>
      <c r="AQ113" s="2">
        <v>0.1225147</v>
      </c>
      <c r="AR113" s="2"/>
      <c r="AS113" s="2"/>
      <c r="AT113" s="2"/>
      <c r="AU113" s="2"/>
      <c r="AV113" s="2"/>
      <c r="AW113" s="2"/>
      <c r="AX113" s="2"/>
    </row>
    <row r="114" spans="1:50" x14ac:dyDescent="0.35">
      <c r="A114" s="1" t="s">
        <v>140</v>
      </c>
      <c r="B114" s="1" t="s">
        <v>21</v>
      </c>
      <c r="C114" s="1" t="s">
        <v>103</v>
      </c>
      <c r="D114" s="1">
        <v>9631.5</v>
      </c>
      <c r="E114" s="3">
        <v>0.99999992500000001</v>
      </c>
      <c r="F114" s="2"/>
      <c r="G114" s="2"/>
      <c r="H114" s="2"/>
      <c r="I114" s="2"/>
      <c r="J114" s="2"/>
      <c r="K114" s="2"/>
      <c r="L114" s="2"/>
      <c r="M114" s="2"/>
      <c r="N114" s="2"/>
      <c r="O114" s="2">
        <v>0.19571216</v>
      </c>
      <c r="P114" s="2"/>
      <c r="Q114" s="2">
        <v>1.6973829999999999E-2</v>
      </c>
      <c r="R114" s="2"/>
      <c r="S114" s="2"/>
      <c r="T114" s="2"/>
      <c r="U114" s="2"/>
      <c r="V114" s="2"/>
      <c r="W114" s="2"/>
      <c r="X114" s="2"/>
      <c r="Y114" s="2"/>
      <c r="Z114" s="2"/>
      <c r="AA114" s="2">
        <v>1.3086549999999999E-3</v>
      </c>
      <c r="AB114" s="2">
        <v>2.1420680000000001E-2</v>
      </c>
      <c r="AC114" s="2"/>
      <c r="AD114" s="2"/>
      <c r="AE114" s="2"/>
      <c r="AF114" s="2"/>
      <c r="AG114" s="2"/>
      <c r="AH114" s="2"/>
      <c r="AI114" s="2"/>
      <c r="AJ114" s="2"/>
      <c r="AK114" s="2"/>
      <c r="AL114" s="2">
        <v>0.1814529</v>
      </c>
      <c r="AM114" s="2"/>
      <c r="AN114" s="2"/>
      <c r="AO114" s="2">
        <v>0.22059996000000001</v>
      </c>
      <c r="AP114" s="2">
        <v>3.7911550000000002E-2</v>
      </c>
      <c r="AQ114" s="2">
        <v>0.29540100000000002</v>
      </c>
      <c r="AR114" s="2"/>
      <c r="AS114" s="2"/>
      <c r="AT114" s="2"/>
      <c r="AU114" s="2"/>
      <c r="AV114" s="2"/>
      <c r="AW114" s="2"/>
      <c r="AX114" s="2">
        <v>2.9219189999999999E-2</v>
      </c>
    </row>
    <row r="115" spans="1:50" x14ac:dyDescent="0.35">
      <c r="A115" s="1" t="s">
        <v>141</v>
      </c>
      <c r="B115" s="1" t="s">
        <v>21</v>
      </c>
      <c r="C115" s="1" t="s">
        <v>103</v>
      </c>
      <c r="D115" s="1">
        <v>9635.5</v>
      </c>
      <c r="E115" s="3">
        <v>0.99999998300000004</v>
      </c>
      <c r="F115" s="2">
        <v>9.0849819999999998E-2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>
        <v>3.0293469999999999E-2</v>
      </c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>
        <v>0.30326973000000002</v>
      </c>
      <c r="AC115" s="2"/>
      <c r="AD115" s="2"/>
      <c r="AE115" s="2"/>
      <c r="AF115" s="2"/>
      <c r="AG115" s="2"/>
      <c r="AH115" s="2"/>
      <c r="AI115" s="2"/>
      <c r="AJ115" s="2"/>
      <c r="AK115" s="2"/>
      <c r="AL115" s="2">
        <v>0.24314620000000001</v>
      </c>
      <c r="AM115" s="2"/>
      <c r="AN115" s="2"/>
      <c r="AO115" s="2">
        <v>0.18194379999999999</v>
      </c>
      <c r="AP115" s="2">
        <v>6.4969629999999997E-3</v>
      </c>
      <c r="AQ115" s="2">
        <v>0.14399999999999999</v>
      </c>
      <c r="AR115" s="2"/>
      <c r="AS115" s="2"/>
      <c r="AT115" s="2"/>
      <c r="AU115" s="2"/>
      <c r="AV115" s="2"/>
      <c r="AW115" s="2"/>
      <c r="AX115" s="2"/>
    </row>
    <row r="116" spans="1:50" x14ac:dyDescent="0.35">
      <c r="A116" s="1" t="s">
        <v>142</v>
      </c>
      <c r="B116" s="1" t="s">
        <v>21</v>
      </c>
      <c r="C116" s="1" t="s">
        <v>103</v>
      </c>
      <c r="D116" s="1">
        <v>9648</v>
      </c>
      <c r="E116" s="3">
        <v>0.99999983599999998</v>
      </c>
      <c r="F116" s="2"/>
      <c r="G116" s="2"/>
      <c r="H116" s="2">
        <v>9.5542749999999992E-3</v>
      </c>
      <c r="I116" s="2"/>
      <c r="J116" s="2"/>
      <c r="K116" s="2"/>
      <c r="L116" s="2"/>
      <c r="M116" s="2"/>
      <c r="N116" s="2"/>
      <c r="O116" s="2">
        <v>0.52855909999999995</v>
      </c>
      <c r="P116" s="2"/>
      <c r="Q116" s="2">
        <v>7.6782220000000002E-3</v>
      </c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>
        <v>0.16541763000000001</v>
      </c>
      <c r="AC116" s="2"/>
      <c r="AD116" s="2"/>
      <c r="AE116" s="2"/>
      <c r="AF116" s="2"/>
      <c r="AG116" s="2"/>
      <c r="AH116" s="2"/>
      <c r="AI116" s="2"/>
      <c r="AJ116" s="2"/>
      <c r="AK116" s="2"/>
      <c r="AL116" s="2">
        <v>6.2138840000000001E-2</v>
      </c>
      <c r="AM116" s="2"/>
      <c r="AN116" s="2"/>
      <c r="AO116" s="2">
        <v>4.1508820000000002E-2</v>
      </c>
      <c r="AP116" s="2">
        <v>3.2087790000000001E-3</v>
      </c>
      <c r="AQ116" s="2">
        <v>0.16193099999999999</v>
      </c>
      <c r="AR116" s="2">
        <v>1.4417200000000001E-3</v>
      </c>
      <c r="AS116" s="2"/>
      <c r="AT116" s="2"/>
      <c r="AU116" s="2"/>
      <c r="AV116" s="2"/>
      <c r="AW116" s="2"/>
      <c r="AX116" s="2">
        <v>1.856145E-2</v>
      </c>
    </row>
    <row r="117" spans="1:50" x14ac:dyDescent="0.35">
      <c r="A117" s="1" t="s">
        <v>143</v>
      </c>
      <c r="B117" s="1" t="s">
        <v>21</v>
      </c>
      <c r="C117" s="1" t="s">
        <v>103</v>
      </c>
      <c r="D117" s="1">
        <v>9655</v>
      </c>
      <c r="E117" s="3">
        <v>0.99999996899999999</v>
      </c>
      <c r="F117" s="2"/>
      <c r="G117" s="2"/>
      <c r="H117" s="2"/>
      <c r="I117" s="2">
        <v>7.617413E-3</v>
      </c>
      <c r="J117" s="2"/>
      <c r="K117" s="2"/>
      <c r="L117" s="2"/>
      <c r="M117" s="2"/>
      <c r="N117" s="2"/>
      <c r="O117" s="2">
        <v>0.25652609999999998</v>
      </c>
      <c r="P117" s="2"/>
      <c r="Q117" s="2">
        <v>1.6011640000000001E-2</v>
      </c>
      <c r="R117" s="2"/>
      <c r="S117" s="2"/>
      <c r="T117" s="2">
        <v>1.0663880000000001E-2</v>
      </c>
      <c r="U117" s="2"/>
      <c r="V117" s="2"/>
      <c r="W117" s="2"/>
      <c r="X117" s="2"/>
      <c r="Y117" s="2"/>
      <c r="Z117" s="2"/>
      <c r="AA117" s="2"/>
      <c r="AB117" s="2">
        <v>0.13823716999999999</v>
      </c>
      <c r="AC117" s="2"/>
      <c r="AD117" s="2"/>
      <c r="AE117" s="2"/>
      <c r="AF117" s="2"/>
      <c r="AG117" s="2"/>
      <c r="AH117" s="2"/>
      <c r="AI117" s="2"/>
      <c r="AJ117" s="2"/>
      <c r="AK117" s="2"/>
      <c r="AL117" s="2">
        <v>0.13198219999999999</v>
      </c>
      <c r="AM117" s="2"/>
      <c r="AN117" s="2"/>
      <c r="AO117" s="2">
        <v>9.5095579999999999E-2</v>
      </c>
      <c r="AP117" s="2">
        <v>2.0906760000000001E-3</v>
      </c>
      <c r="AQ117" s="2">
        <v>0.3187122</v>
      </c>
      <c r="AR117" s="2"/>
      <c r="AS117" s="2"/>
      <c r="AT117" s="2"/>
      <c r="AU117" s="2"/>
      <c r="AV117" s="2"/>
      <c r="AW117" s="2"/>
      <c r="AX117" s="2">
        <v>2.3063110000000001E-2</v>
      </c>
    </row>
    <row r="118" spans="1:50" x14ac:dyDescent="0.35">
      <c r="A118" s="1" t="s">
        <v>144</v>
      </c>
      <c r="B118" s="1" t="s">
        <v>21</v>
      </c>
      <c r="C118" s="1" t="s">
        <v>103</v>
      </c>
      <c r="D118" s="1">
        <v>9665</v>
      </c>
      <c r="E118" s="3">
        <v>1.000000083</v>
      </c>
      <c r="F118" s="2"/>
      <c r="G118" s="2"/>
      <c r="H118" s="2"/>
      <c r="I118" s="2"/>
      <c r="J118" s="2"/>
      <c r="K118" s="2"/>
      <c r="L118" s="2"/>
      <c r="M118" s="2"/>
      <c r="N118" s="2"/>
      <c r="O118" s="2">
        <v>0.78557010000000005</v>
      </c>
      <c r="P118" s="2"/>
      <c r="Q118" s="2"/>
      <c r="R118" s="2"/>
      <c r="S118" s="2"/>
      <c r="T118" s="2"/>
      <c r="U118" s="2"/>
      <c r="V118" s="2">
        <v>1.3930110000000001E-2</v>
      </c>
      <c r="W118" s="2">
        <v>4.3692710000000003E-2</v>
      </c>
      <c r="X118" s="2">
        <v>8.310004E-2</v>
      </c>
      <c r="Y118" s="2"/>
      <c r="Z118" s="2"/>
      <c r="AA118" s="2">
        <v>8.2506609999999994E-3</v>
      </c>
      <c r="AB118" s="2">
        <v>6.6722120000000003E-3</v>
      </c>
      <c r="AC118" s="2"/>
      <c r="AD118" s="2"/>
      <c r="AE118" s="2"/>
      <c r="AF118" s="2"/>
      <c r="AG118" s="2"/>
      <c r="AH118" s="2"/>
      <c r="AI118" s="2">
        <v>7.4451359999999998E-3</v>
      </c>
      <c r="AJ118" s="2"/>
      <c r="AK118" s="2"/>
      <c r="AL118" s="2"/>
      <c r="AM118" s="2"/>
      <c r="AN118" s="2"/>
      <c r="AO118" s="2"/>
      <c r="AP118" s="2"/>
      <c r="AQ118" s="2">
        <v>2.496137E-2</v>
      </c>
      <c r="AR118" s="2">
        <v>6.8385499999999997E-3</v>
      </c>
      <c r="AS118" s="2"/>
      <c r="AT118" s="2">
        <v>1.9539193999999999E-2</v>
      </c>
      <c r="AU118" s="2"/>
      <c r="AV118" s="2"/>
      <c r="AW118" s="2"/>
      <c r="AX118" s="2"/>
    </row>
    <row r="119" spans="1:50" x14ac:dyDescent="0.35">
      <c r="A119" s="1" t="s">
        <v>145</v>
      </c>
      <c r="B119" s="1" t="s">
        <v>21</v>
      </c>
      <c r="C119" s="1" t="s">
        <v>103</v>
      </c>
      <c r="D119" s="1">
        <v>9671</v>
      </c>
      <c r="E119" s="3">
        <v>0.99999985400000002</v>
      </c>
      <c r="F119" s="2"/>
      <c r="G119" s="2"/>
      <c r="H119" s="2"/>
      <c r="I119" s="2"/>
      <c r="J119" s="2"/>
      <c r="K119" s="2"/>
      <c r="L119" s="2"/>
      <c r="M119" s="2"/>
      <c r="N119" s="2"/>
      <c r="O119" s="2">
        <v>0.39313690000000001</v>
      </c>
      <c r="P119" s="2"/>
      <c r="Q119" s="2">
        <v>1.7169380000000001E-2</v>
      </c>
      <c r="R119" s="2"/>
      <c r="S119" s="2"/>
      <c r="T119" s="2"/>
      <c r="U119" s="2"/>
      <c r="V119" s="2"/>
      <c r="W119" s="2"/>
      <c r="X119" s="2">
        <v>6.2237209999999998E-3</v>
      </c>
      <c r="Y119" s="2"/>
      <c r="Z119" s="2"/>
      <c r="AA119" s="2">
        <v>2.915075E-3</v>
      </c>
      <c r="AB119" s="2">
        <v>3.5166290000000003E-2</v>
      </c>
      <c r="AC119" s="2"/>
      <c r="AD119" s="2"/>
      <c r="AE119" s="2"/>
      <c r="AF119" s="2"/>
      <c r="AG119" s="2"/>
      <c r="AH119" s="2"/>
      <c r="AI119" s="2">
        <v>2.4125890000000001E-3</v>
      </c>
      <c r="AJ119" s="2"/>
      <c r="AK119" s="2">
        <v>6.8376679999999995E-2</v>
      </c>
      <c r="AL119" s="2"/>
      <c r="AM119" s="2"/>
      <c r="AN119" s="2"/>
      <c r="AO119" s="2">
        <v>4.291445E-2</v>
      </c>
      <c r="AP119" s="2"/>
      <c r="AQ119" s="2">
        <v>0.40378839999999999</v>
      </c>
      <c r="AR119" s="2">
        <v>4.6869620000000002E-3</v>
      </c>
      <c r="AS119" s="2"/>
      <c r="AT119" s="2">
        <v>4.8726669999999998E-3</v>
      </c>
      <c r="AU119" s="2"/>
      <c r="AV119" s="2"/>
      <c r="AW119" s="2"/>
      <c r="AX119" s="2">
        <v>1.8336740000000001E-2</v>
      </c>
    </row>
    <row r="120" spans="1:50" x14ac:dyDescent="0.35">
      <c r="A120" s="1" t="s">
        <v>146</v>
      </c>
      <c r="B120" s="1" t="s">
        <v>21</v>
      </c>
      <c r="C120" s="1" t="s">
        <v>103</v>
      </c>
      <c r="D120" s="1">
        <v>9679.5</v>
      </c>
      <c r="E120" s="3">
        <v>0.99999997890000003</v>
      </c>
      <c r="F120" s="2"/>
      <c r="G120" s="2"/>
      <c r="H120" s="2"/>
      <c r="I120" s="2"/>
      <c r="J120" s="2"/>
      <c r="K120" s="2"/>
      <c r="L120" s="2"/>
      <c r="M120" s="2"/>
      <c r="N120" s="2"/>
      <c r="O120" s="2">
        <v>0.53973789999999999</v>
      </c>
      <c r="P120" s="2"/>
      <c r="Q120" s="2">
        <v>8.5043510000000003E-3</v>
      </c>
      <c r="R120" s="2"/>
      <c r="S120" s="2"/>
      <c r="T120" s="2"/>
      <c r="U120" s="2"/>
      <c r="V120" s="2"/>
      <c r="W120" s="2"/>
      <c r="X120" s="2">
        <v>5.4321159999999999E-3</v>
      </c>
      <c r="Y120" s="2"/>
      <c r="Z120" s="2"/>
      <c r="AA120" s="2">
        <v>9.2872189999999996E-4</v>
      </c>
      <c r="AB120" s="2">
        <v>6.2398910000000002E-2</v>
      </c>
      <c r="AC120" s="2"/>
      <c r="AD120" s="2"/>
      <c r="AE120" s="2"/>
      <c r="AF120" s="2"/>
      <c r="AG120" s="2"/>
      <c r="AH120" s="2"/>
      <c r="AI120" s="2"/>
      <c r="AJ120" s="2"/>
      <c r="AK120" s="2"/>
      <c r="AL120" s="2">
        <v>6.1759929999999998E-2</v>
      </c>
      <c r="AM120" s="2"/>
      <c r="AN120" s="2"/>
      <c r="AO120" s="2">
        <v>3.7129229999999999E-2</v>
      </c>
      <c r="AP120" s="2"/>
      <c r="AQ120" s="2">
        <v>0.2183957</v>
      </c>
      <c r="AR120" s="2"/>
      <c r="AS120" s="2"/>
      <c r="AT120" s="2">
        <v>4.6686329999999998E-2</v>
      </c>
      <c r="AU120" s="2"/>
      <c r="AV120" s="2"/>
      <c r="AW120" s="2"/>
      <c r="AX120" s="2">
        <v>1.9026789999999998E-2</v>
      </c>
    </row>
    <row r="121" spans="1:50" x14ac:dyDescent="0.35">
      <c r="A121" s="1" t="s">
        <v>147</v>
      </c>
      <c r="B121" s="1" t="s">
        <v>21</v>
      </c>
      <c r="C121" s="1" t="s">
        <v>103</v>
      </c>
      <c r="D121" s="1">
        <v>9693</v>
      </c>
      <c r="E121" s="3">
        <v>0.99999976369999999</v>
      </c>
      <c r="F121" s="2"/>
      <c r="G121" s="2"/>
      <c r="H121" s="2"/>
      <c r="I121" s="2">
        <v>4.9229970000000001E-3</v>
      </c>
      <c r="J121" s="2"/>
      <c r="K121" s="2"/>
      <c r="L121" s="2"/>
      <c r="M121" s="2"/>
      <c r="N121" s="2"/>
      <c r="O121" s="2">
        <v>9.6528139999999998E-2</v>
      </c>
      <c r="P121" s="2"/>
      <c r="Q121" s="2">
        <v>8.6699159999999997E-3</v>
      </c>
      <c r="R121" s="2"/>
      <c r="S121" s="2"/>
      <c r="T121" s="2">
        <v>3.228271E-3</v>
      </c>
      <c r="U121" s="2"/>
      <c r="V121" s="2"/>
      <c r="W121" s="2"/>
      <c r="X121" s="2"/>
      <c r="Y121" s="2"/>
      <c r="Z121" s="2">
        <v>1.533364E-3</v>
      </c>
      <c r="AA121" s="2">
        <v>9.6202669999999996E-4</v>
      </c>
      <c r="AB121" s="2">
        <v>4.0609569999999998E-2</v>
      </c>
      <c r="AC121" s="2"/>
      <c r="AD121" s="2"/>
      <c r="AE121" s="2">
        <v>3.7121090000000002E-2</v>
      </c>
      <c r="AF121" s="2"/>
      <c r="AG121" s="2"/>
      <c r="AH121" s="2"/>
      <c r="AI121" s="2"/>
      <c r="AJ121" s="2"/>
      <c r="AK121" s="2"/>
      <c r="AL121" s="2">
        <v>0.1745651</v>
      </c>
      <c r="AM121" s="2"/>
      <c r="AN121" s="2"/>
      <c r="AO121" s="2">
        <v>0.10274610000000001</v>
      </c>
      <c r="AP121" s="2"/>
      <c r="AQ121" s="2">
        <v>0.52635989999999999</v>
      </c>
      <c r="AR121" s="2"/>
      <c r="AS121" s="2"/>
      <c r="AT121" s="2">
        <v>2.7532889999999999E-3</v>
      </c>
      <c r="AU121" s="2"/>
      <c r="AV121" s="2"/>
      <c r="AW121" s="2"/>
      <c r="AX121" s="2"/>
    </row>
    <row r="122" spans="1:50" x14ac:dyDescent="0.35">
      <c r="A122" s="1" t="s">
        <v>148</v>
      </c>
      <c r="B122" s="1" t="s">
        <v>21</v>
      </c>
      <c r="C122" s="1" t="s">
        <v>103</v>
      </c>
      <c r="D122" s="1">
        <v>9697</v>
      </c>
      <c r="E122" s="3">
        <v>0.99999988200000001</v>
      </c>
      <c r="F122" s="2"/>
      <c r="G122" s="2"/>
      <c r="H122" s="2"/>
      <c r="I122" s="2">
        <v>2.1947889999999999E-3</v>
      </c>
      <c r="J122" s="2"/>
      <c r="K122" s="2"/>
      <c r="L122" s="2"/>
      <c r="M122" s="2"/>
      <c r="N122" s="2"/>
      <c r="O122" s="2">
        <v>0.51016629999999996</v>
      </c>
      <c r="P122" s="2"/>
      <c r="Q122" s="2">
        <v>6.5944289999999997E-3</v>
      </c>
      <c r="R122" s="2"/>
      <c r="S122" s="2"/>
      <c r="T122" s="2"/>
      <c r="U122" s="2"/>
      <c r="V122" s="2"/>
      <c r="W122" s="2"/>
      <c r="X122" s="2">
        <v>5.9293610000000002E-3</v>
      </c>
      <c r="Y122" s="2">
        <v>2.6133420000000001E-2</v>
      </c>
      <c r="Z122" s="2"/>
      <c r="AA122" s="2"/>
      <c r="AB122" s="2">
        <v>5.8145559999999999E-2</v>
      </c>
      <c r="AC122" s="2"/>
      <c r="AD122" s="2"/>
      <c r="AE122" s="2"/>
      <c r="AF122" s="2"/>
      <c r="AG122" s="2"/>
      <c r="AH122" s="2"/>
      <c r="AI122" s="2"/>
      <c r="AJ122" s="2"/>
      <c r="AK122" s="2"/>
      <c r="AL122" s="2">
        <v>5.977213E-2</v>
      </c>
      <c r="AM122" s="2"/>
      <c r="AN122" s="2"/>
      <c r="AO122" s="2">
        <v>3.7272050000000001E-2</v>
      </c>
      <c r="AP122" s="2"/>
      <c r="AQ122" s="2">
        <v>0.2694568</v>
      </c>
      <c r="AR122" s="2"/>
      <c r="AS122" s="2"/>
      <c r="AT122" s="2">
        <v>8.6919230000000007E-3</v>
      </c>
      <c r="AU122" s="2"/>
      <c r="AV122" s="2"/>
      <c r="AW122" s="2"/>
      <c r="AX122" s="2">
        <v>1.564312E-2</v>
      </c>
    </row>
    <row r="123" spans="1:50" x14ac:dyDescent="0.35">
      <c r="A123" s="1" t="s">
        <v>149</v>
      </c>
      <c r="B123" s="1" t="s">
        <v>21</v>
      </c>
      <c r="C123" s="1" t="s">
        <v>103</v>
      </c>
      <c r="D123" s="1">
        <v>9701</v>
      </c>
      <c r="E123" s="3">
        <v>1.0000000482</v>
      </c>
      <c r="F123" s="2"/>
      <c r="G123" s="2"/>
      <c r="H123" s="2"/>
      <c r="I123" s="2">
        <v>5.9366619999999997E-3</v>
      </c>
      <c r="J123" s="2"/>
      <c r="K123" s="2"/>
      <c r="L123" s="2"/>
      <c r="M123" s="2"/>
      <c r="N123" s="2"/>
      <c r="O123" s="2">
        <v>0.15291869999999999</v>
      </c>
      <c r="P123" s="2"/>
      <c r="Q123" s="2">
        <v>1.1637689999999999E-2</v>
      </c>
      <c r="R123" s="2"/>
      <c r="S123" s="2"/>
      <c r="T123" s="2"/>
      <c r="U123" s="2"/>
      <c r="V123" s="2"/>
      <c r="W123" s="2"/>
      <c r="X123" s="2"/>
      <c r="Y123" s="2"/>
      <c r="Z123" s="2">
        <v>9.8684620000000006E-4</v>
      </c>
      <c r="AA123" s="2"/>
      <c r="AB123" s="2">
        <v>1.381985E-2</v>
      </c>
      <c r="AC123" s="2"/>
      <c r="AD123" s="2"/>
      <c r="AE123" s="2"/>
      <c r="AF123" s="2"/>
      <c r="AG123" s="2"/>
      <c r="AH123" s="2"/>
      <c r="AI123" s="2"/>
      <c r="AJ123" s="2"/>
      <c r="AK123" s="2"/>
      <c r="AL123" s="2">
        <v>0.10297770000000001</v>
      </c>
      <c r="AM123" s="2"/>
      <c r="AN123" s="2"/>
      <c r="AO123" s="2">
        <v>7.4454699999999999E-2</v>
      </c>
      <c r="AP123" s="2"/>
      <c r="AQ123" s="2">
        <v>0.6372679</v>
      </c>
      <c r="AR123" s="2"/>
      <c r="AS123" s="2"/>
      <c r="AT123" s="2"/>
      <c r="AU123" s="2"/>
      <c r="AV123" s="2"/>
      <c r="AW123" s="2"/>
      <c r="AX123" s="2"/>
    </row>
    <row r="124" spans="1:50" x14ac:dyDescent="0.35">
      <c r="A124" s="1" t="s">
        <v>150</v>
      </c>
      <c r="B124" s="1" t="s">
        <v>21</v>
      </c>
      <c r="C124" s="1" t="s">
        <v>103</v>
      </c>
      <c r="D124" s="1">
        <v>9709.5</v>
      </c>
      <c r="E124" s="3">
        <v>1.000000021</v>
      </c>
      <c r="F124" s="2"/>
      <c r="G124" s="2"/>
      <c r="H124" s="2">
        <v>2.0584310000000001E-2</v>
      </c>
      <c r="I124" s="2">
        <v>3.5949860000000001E-3</v>
      </c>
      <c r="J124" s="2"/>
      <c r="K124" s="2"/>
      <c r="L124" s="2"/>
      <c r="M124" s="2"/>
      <c r="N124" s="2"/>
      <c r="O124" s="2">
        <v>0.26238022999999999</v>
      </c>
      <c r="P124" s="2"/>
      <c r="Q124" s="2">
        <v>1.0995919999999999E-2</v>
      </c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>
        <v>0.17621771899999999</v>
      </c>
      <c r="AC124" s="2"/>
      <c r="AD124" s="2"/>
      <c r="AE124" s="2"/>
      <c r="AF124" s="2"/>
      <c r="AG124" s="2"/>
      <c r="AH124" s="2"/>
      <c r="AI124" s="2"/>
      <c r="AJ124" s="2"/>
      <c r="AK124" s="2"/>
      <c r="AL124" s="2">
        <v>9.5492859999999999E-2</v>
      </c>
      <c r="AM124" s="2"/>
      <c r="AN124" s="2"/>
      <c r="AO124" s="2">
        <v>5.9498519999999999E-2</v>
      </c>
      <c r="AP124" s="2">
        <v>3.0560959999999999E-3</v>
      </c>
      <c r="AQ124" s="2">
        <v>0.35373840000000001</v>
      </c>
      <c r="AR124" s="2"/>
      <c r="AS124" s="2"/>
      <c r="AT124" s="2"/>
      <c r="AU124" s="2"/>
      <c r="AV124" s="2"/>
      <c r="AW124" s="2"/>
      <c r="AX124" s="2">
        <v>1.4440980000000001E-2</v>
      </c>
    </row>
    <row r="125" spans="1:50" x14ac:dyDescent="0.35">
      <c r="A125" s="1" t="s">
        <v>151</v>
      </c>
      <c r="B125" s="1" t="s">
        <v>21</v>
      </c>
      <c r="C125" s="1" t="s">
        <v>103</v>
      </c>
      <c r="D125" s="1">
        <v>9721</v>
      </c>
      <c r="E125" s="3">
        <v>0.99999991499999996</v>
      </c>
      <c r="F125" s="2"/>
      <c r="G125" s="2"/>
      <c r="H125" s="2">
        <v>2.1080100000000001E-2</v>
      </c>
      <c r="I125" s="2"/>
      <c r="J125" s="2"/>
      <c r="K125" s="2"/>
      <c r="L125" s="2"/>
      <c r="M125" s="2"/>
      <c r="N125" s="2"/>
      <c r="O125" s="2">
        <v>0.65324930000000003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>
        <v>3.7806200000000003E-4</v>
      </c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>
        <v>6.1569449999999998E-2</v>
      </c>
      <c r="AM125" s="2"/>
      <c r="AN125" s="2"/>
      <c r="AO125" s="2">
        <v>2.8204940000000001E-2</v>
      </c>
      <c r="AP125" s="2"/>
      <c r="AQ125" s="2">
        <v>0.21772659999999999</v>
      </c>
      <c r="AR125" s="2"/>
      <c r="AS125" s="2"/>
      <c r="AT125" s="2">
        <v>6.0864930000000001E-3</v>
      </c>
      <c r="AU125" s="2"/>
      <c r="AV125" s="2"/>
      <c r="AW125" s="2"/>
      <c r="AX125" s="2">
        <v>1.170497E-2</v>
      </c>
    </row>
    <row r="126" spans="1:50" x14ac:dyDescent="0.35">
      <c r="A126" s="1" t="s">
        <v>152</v>
      </c>
      <c r="B126" s="1" t="s">
        <v>21</v>
      </c>
      <c r="C126" s="1" t="s">
        <v>103</v>
      </c>
      <c r="D126" s="1">
        <v>9729</v>
      </c>
      <c r="E126" s="3">
        <v>1.0000000415999999</v>
      </c>
      <c r="F126" s="2"/>
      <c r="G126" s="2"/>
      <c r="H126" s="2"/>
      <c r="I126" s="2"/>
      <c r="J126" s="2"/>
      <c r="K126" s="2"/>
      <c r="L126" s="2"/>
      <c r="M126" s="2"/>
      <c r="N126" s="2"/>
      <c r="O126" s="2">
        <v>0.1083585</v>
      </c>
      <c r="P126" s="2"/>
      <c r="Q126" s="2">
        <v>1.533022E-2</v>
      </c>
      <c r="R126" s="2"/>
      <c r="S126" s="2"/>
      <c r="T126" s="2"/>
      <c r="U126" s="2"/>
      <c r="V126" s="2"/>
      <c r="W126" s="2"/>
      <c r="X126" s="2">
        <v>1.322985E-2</v>
      </c>
      <c r="Y126" s="2"/>
      <c r="Z126" s="2"/>
      <c r="AA126" s="2">
        <v>5.3568759999999996E-4</v>
      </c>
      <c r="AB126" s="2">
        <v>3.2642230000000001E-2</v>
      </c>
      <c r="AC126" s="2"/>
      <c r="AD126" s="2"/>
      <c r="AE126" s="2"/>
      <c r="AF126" s="2"/>
      <c r="AG126" s="2"/>
      <c r="AH126" s="2"/>
      <c r="AI126" s="2"/>
      <c r="AJ126" s="2"/>
      <c r="AK126" s="2"/>
      <c r="AL126" s="2">
        <v>7.4337829999999994E-2</v>
      </c>
      <c r="AM126" s="2"/>
      <c r="AN126" s="2"/>
      <c r="AO126" s="2">
        <v>4.4885870000000001E-2</v>
      </c>
      <c r="AP126" s="2">
        <v>3.1085240000000001E-3</v>
      </c>
      <c r="AQ126" s="2">
        <v>0.69409089999999996</v>
      </c>
      <c r="AR126" s="2"/>
      <c r="AS126" s="2"/>
      <c r="AT126" s="2"/>
      <c r="AU126" s="2"/>
      <c r="AV126" s="2"/>
      <c r="AW126" s="2"/>
      <c r="AX126" s="2">
        <v>1.348043E-2</v>
      </c>
    </row>
    <row r="127" spans="1:50" x14ac:dyDescent="0.35">
      <c r="A127" s="1" t="s">
        <v>153</v>
      </c>
      <c r="B127" s="1" t="s">
        <v>21</v>
      </c>
      <c r="C127" s="1" t="s">
        <v>103</v>
      </c>
      <c r="D127" s="1">
        <v>9736</v>
      </c>
      <c r="E127" s="3">
        <v>1.0000000168000001</v>
      </c>
      <c r="F127" s="2"/>
      <c r="G127" s="2"/>
      <c r="H127" s="2"/>
      <c r="I127" s="2"/>
      <c r="J127" s="2"/>
      <c r="K127" s="2"/>
      <c r="L127" s="2"/>
      <c r="M127" s="2"/>
      <c r="N127" s="2"/>
      <c r="O127" s="2">
        <v>0.1187428</v>
      </c>
      <c r="P127" s="2"/>
      <c r="Q127" s="2">
        <v>2.507322E-2</v>
      </c>
      <c r="R127" s="2"/>
      <c r="S127" s="2"/>
      <c r="T127" s="2"/>
      <c r="U127" s="2"/>
      <c r="V127" s="2"/>
      <c r="W127" s="2"/>
      <c r="X127" s="2"/>
      <c r="Y127" s="2"/>
      <c r="Z127" s="2"/>
      <c r="AA127" s="2">
        <v>4.3872079999999998E-4</v>
      </c>
      <c r="AB127" s="2">
        <v>3.0683709999999999E-2</v>
      </c>
      <c r="AC127" s="2"/>
      <c r="AD127" s="2"/>
      <c r="AE127" s="2"/>
      <c r="AF127" s="2"/>
      <c r="AG127" s="2"/>
      <c r="AH127" s="2"/>
      <c r="AI127" s="2"/>
      <c r="AJ127" s="2"/>
      <c r="AK127" s="2"/>
      <c r="AL127" s="2">
        <v>0.1135787</v>
      </c>
      <c r="AM127" s="2"/>
      <c r="AN127" s="2"/>
      <c r="AO127" s="2">
        <v>8.4525959999999997E-2</v>
      </c>
      <c r="AP127" s="2">
        <v>4.314806E-3</v>
      </c>
      <c r="AQ127" s="2">
        <v>0.59943749999999996</v>
      </c>
      <c r="AR127" s="2"/>
      <c r="AS127" s="2"/>
      <c r="AT127" s="2"/>
      <c r="AU127" s="2"/>
      <c r="AV127" s="2"/>
      <c r="AW127" s="2"/>
      <c r="AX127" s="2">
        <v>2.3204599999999999E-2</v>
      </c>
    </row>
    <row r="128" spans="1:50" x14ac:dyDescent="0.35">
      <c r="A128" s="1" t="s">
        <v>154</v>
      </c>
      <c r="B128" s="1" t="s">
        <v>21</v>
      </c>
      <c r="C128" s="1" t="s">
        <v>103</v>
      </c>
      <c r="D128" s="1">
        <v>9739</v>
      </c>
      <c r="E128" s="3">
        <v>1.000000134</v>
      </c>
      <c r="F128" s="2"/>
      <c r="G128" s="2"/>
      <c r="H128" s="2"/>
      <c r="I128" s="2">
        <v>6.0972760000000004E-3</v>
      </c>
      <c r="J128" s="2"/>
      <c r="K128" s="2"/>
      <c r="L128" s="2"/>
      <c r="M128" s="2"/>
      <c r="N128" s="2"/>
      <c r="O128" s="2">
        <v>0.40553020000000001</v>
      </c>
      <c r="P128" s="2"/>
      <c r="Q128" s="2">
        <v>1.187504E-2</v>
      </c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>
        <v>2.4040300000000001E-2</v>
      </c>
      <c r="AC128" s="2"/>
      <c r="AD128" s="2"/>
      <c r="AE128" s="2"/>
      <c r="AF128" s="2"/>
      <c r="AG128" s="2"/>
      <c r="AH128" s="2"/>
      <c r="AI128" s="2"/>
      <c r="AJ128" s="2">
        <v>3.5926399999999998E-3</v>
      </c>
      <c r="AK128" s="2"/>
      <c r="AL128" s="2">
        <v>4.8535889999999998E-2</v>
      </c>
      <c r="AM128" s="2"/>
      <c r="AN128" s="2"/>
      <c r="AO128" s="2">
        <v>4.1914710000000001E-2</v>
      </c>
      <c r="AP128" s="2">
        <v>7.3343590000000004E-3</v>
      </c>
      <c r="AQ128" s="2">
        <v>0.43586320000000001</v>
      </c>
      <c r="AR128" s="2"/>
      <c r="AS128" s="2"/>
      <c r="AT128" s="2">
        <v>4.6438089999999996E-3</v>
      </c>
      <c r="AU128" s="2"/>
      <c r="AV128" s="2"/>
      <c r="AW128" s="2"/>
      <c r="AX128" s="2">
        <v>1.0572710000000001E-2</v>
      </c>
    </row>
    <row r="129" spans="1:50" x14ac:dyDescent="0.35">
      <c r="A129" s="1" t="s">
        <v>155</v>
      </c>
      <c r="B129" s="1" t="s">
        <v>21</v>
      </c>
      <c r="C129" s="1" t="s">
        <v>156</v>
      </c>
      <c r="D129" s="1">
        <v>9741.5</v>
      </c>
      <c r="E129" s="3">
        <v>0.99999990500000002</v>
      </c>
      <c r="F129" s="2"/>
      <c r="G129" s="2"/>
      <c r="H129" s="2"/>
      <c r="I129" s="2">
        <v>7.599588E-3</v>
      </c>
      <c r="J129" s="2"/>
      <c r="K129" s="2"/>
      <c r="L129" s="2"/>
      <c r="M129" s="2"/>
      <c r="N129" s="2"/>
      <c r="O129" s="2">
        <v>2.6016580000000002E-3</v>
      </c>
      <c r="P129" s="2"/>
      <c r="Q129" s="2">
        <v>2.8066020000000001E-2</v>
      </c>
      <c r="R129" s="2"/>
      <c r="S129" s="2"/>
      <c r="T129" s="2"/>
      <c r="U129" s="2"/>
      <c r="V129" s="2"/>
      <c r="W129" s="2"/>
      <c r="X129" s="2"/>
      <c r="Y129" s="2"/>
      <c r="Z129" s="2">
        <v>1.538658E-3</v>
      </c>
      <c r="AA129" s="2"/>
      <c r="AB129" s="2">
        <v>4.8399820000000003E-2</v>
      </c>
      <c r="AC129" s="2"/>
      <c r="AD129" s="2"/>
      <c r="AE129" s="2"/>
      <c r="AF129" s="2"/>
      <c r="AG129" s="2"/>
      <c r="AH129" s="2"/>
      <c r="AI129" s="2"/>
      <c r="AJ129" s="2"/>
      <c r="AK129" s="2"/>
      <c r="AL129" s="2">
        <v>0.1643975</v>
      </c>
      <c r="AM129" s="2"/>
      <c r="AN129" s="2"/>
      <c r="AO129" s="2">
        <v>0.10253710000000001</v>
      </c>
      <c r="AP129" s="2">
        <v>2.919961E-3</v>
      </c>
      <c r="AQ129" s="2">
        <v>0.64193960000000005</v>
      </c>
      <c r="AR129" s="2"/>
      <c r="AS129" s="2"/>
      <c r="AT129" s="2"/>
      <c r="AU129" s="2"/>
      <c r="AV129" s="2"/>
      <c r="AW129" s="2"/>
      <c r="AX129" s="2"/>
    </row>
    <row r="130" spans="1:50" x14ac:dyDescent="0.35">
      <c r="A130" s="1" t="s">
        <v>157</v>
      </c>
      <c r="B130" s="1" t="s">
        <v>21</v>
      </c>
      <c r="C130" s="1" t="s">
        <v>156</v>
      </c>
      <c r="D130" s="1">
        <v>9751</v>
      </c>
      <c r="E130" s="3">
        <v>0.99999990299999997</v>
      </c>
      <c r="F130" s="2">
        <v>0.38853789999999999</v>
      </c>
      <c r="G130" s="2"/>
      <c r="H130" s="2"/>
      <c r="I130" s="2"/>
      <c r="J130" s="2">
        <v>0.15770729999999999</v>
      </c>
      <c r="K130" s="2"/>
      <c r="L130" s="2"/>
      <c r="M130" s="2"/>
      <c r="N130" s="2"/>
      <c r="O130" s="2"/>
      <c r="P130" s="2"/>
      <c r="Q130" s="2">
        <v>1.601085E-2</v>
      </c>
      <c r="R130" s="2"/>
      <c r="S130" s="2"/>
      <c r="T130" s="2"/>
      <c r="U130" s="2"/>
      <c r="V130" s="2"/>
      <c r="W130" s="2"/>
      <c r="X130" s="2"/>
      <c r="Y130" s="2">
        <v>1.518833E-3</v>
      </c>
      <c r="Z130" s="2"/>
      <c r="AA130" s="2"/>
      <c r="AB130" s="2">
        <v>6.6271620000000003E-2</v>
      </c>
      <c r="AC130" s="2"/>
      <c r="AD130" s="2"/>
      <c r="AE130" s="2"/>
      <c r="AF130" s="2"/>
      <c r="AG130" s="2"/>
      <c r="AH130" s="2"/>
      <c r="AI130" s="2"/>
      <c r="AJ130" s="2"/>
      <c r="AK130" s="2"/>
      <c r="AL130" s="2">
        <v>0.10750079999999999</v>
      </c>
      <c r="AM130" s="2"/>
      <c r="AN130" s="2"/>
      <c r="AO130" s="2"/>
      <c r="AP130" s="2"/>
      <c r="AQ130" s="2">
        <v>0.26245259999999998</v>
      </c>
      <c r="AR130" s="2"/>
      <c r="AS130" s="2"/>
      <c r="AT130" s="2"/>
      <c r="AU130" s="2"/>
      <c r="AV130" s="2"/>
      <c r="AW130" s="2"/>
      <c r="AX130" s="2"/>
    </row>
    <row r="131" spans="1:50" x14ac:dyDescent="0.35">
      <c r="A131" s="1" t="s">
        <v>158</v>
      </c>
      <c r="B131" s="1" t="s">
        <v>21</v>
      </c>
      <c r="C131" s="1" t="s">
        <v>156</v>
      </c>
      <c r="D131" s="1">
        <v>9761</v>
      </c>
      <c r="E131" s="3">
        <v>1.0000000499999999</v>
      </c>
      <c r="F131" s="2">
        <v>0.42633860000000001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>
        <v>1.140849E-2</v>
      </c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>
        <v>0.1519829</v>
      </c>
      <c r="AC131" s="2"/>
      <c r="AD131" s="2"/>
      <c r="AE131" s="2"/>
      <c r="AF131" s="2"/>
      <c r="AG131" s="2"/>
      <c r="AH131" s="2"/>
      <c r="AI131" s="2"/>
      <c r="AJ131" s="2"/>
      <c r="AK131" s="2"/>
      <c r="AL131" s="2">
        <v>7.6287309999999997E-2</v>
      </c>
      <c r="AM131" s="2"/>
      <c r="AN131" s="2"/>
      <c r="AO131" s="2">
        <v>5.8875749999999998E-2</v>
      </c>
      <c r="AP131" s="2"/>
      <c r="AQ131" s="2">
        <v>0.26242539999999998</v>
      </c>
      <c r="AR131" s="2"/>
      <c r="AS131" s="2"/>
      <c r="AT131" s="2"/>
      <c r="AU131" s="2"/>
      <c r="AV131" s="2"/>
      <c r="AW131" s="2"/>
      <c r="AX131" s="2">
        <v>1.2681599999999999E-2</v>
      </c>
    </row>
    <row r="132" spans="1:50" x14ac:dyDescent="0.35">
      <c r="A132" s="1" t="s">
        <v>159</v>
      </c>
      <c r="B132" s="1" t="s">
        <v>21</v>
      </c>
      <c r="C132" s="1" t="s">
        <v>156</v>
      </c>
      <c r="D132" s="1">
        <v>9765</v>
      </c>
      <c r="E132" s="3">
        <v>0.99999999699999997</v>
      </c>
      <c r="F132" s="2">
        <v>0.4210737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>
        <v>6.0944570000000002E-3</v>
      </c>
      <c r="R132" s="2">
        <v>3.6593939999999998E-2</v>
      </c>
      <c r="S132" s="2"/>
      <c r="T132" s="2"/>
      <c r="U132" s="2"/>
      <c r="V132" s="2"/>
      <c r="W132" s="2"/>
      <c r="X132" s="2"/>
      <c r="Y132" s="2"/>
      <c r="Z132" s="2"/>
      <c r="AA132" s="2"/>
      <c r="AB132" s="2">
        <v>6.5281420000000007E-2</v>
      </c>
      <c r="AC132" s="2"/>
      <c r="AD132" s="2"/>
      <c r="AE132" s="2"/>
      <c r="AF132" s="2">
        <v>9.8782490000000001E-2</v>
      </c>
      <c r="AG132" s="2"/>
      <c r="AH132" s="2"/>
      <c r="AI132" s="2"/>
      <c r="AJ132" s="2"/>
      <c r="AK132" s="2"/>
      <c r="AL132" s="2">
        <v>7.6307490000000006E-2</v>
      </c>
      <c r="AM132" s="2"/>
      <c r="AN132" s="2">
        <v>0.1706732</v>
      </c>
      <c r="AO132" s="2"/>
      <c r="AP132" s="2"/>
      <c r="AQ132" s="2">
        <v>0.12519330000000001</v>
      </c>
      <c r="AR132" s="2"/>
      <c r="AS132" s="2"/>
      <c r="AT132" s="2"/>
      <c r="AU132" s="2"/>
      <c r="AV132" s="2"/>
      <c r="AW132" s="2"/>
      <c r="AX132" s="2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33"/>
  <sheetViews>
    <sheetView workbookViewId="0">
      <selection activeCell="F47" sqref="F47"/>
    </sheetView>
  </sheetViews>
  <sheetFormatPr defaultColWidth="10.453125" defaultRowHeight="14.5" x14ac:dyDescent="0.35"/>
  <cols>
    <col min="1" max="4" width="10.453125" style="1"/>
    <col min="5" max="6" width="10.453125" style="3"/>
    <col min="7" max="20" width="10.453125" style="2"/>
    <col min="21" max="16384" width="10.453125" style="1"/>
  </cols>
  <sheetData>
    <row r="1" spans="1:20" x14ac:dyDescent="0.35">
      <c r="A1" s="1" t="s">
        <v>0</v>
      </c>
      <c r="B1" s="1" t="s">
        <v>1</v>
      </c>
      <c r="C1" s="1" t="s">
        <v>2</v>
      </c>
      <c r="D1" s="1" t="s">
        <v>3</v>
      </c>
      <c r="E1" s="3" t="s">
        <v>160</v>
      </c>
      <c r="F1" s="3" t="s">
        <v>224</v>
      </c>
      <c r="G1" s="2" t="s">
        <v>225</v>
      </c>
      <c r="H1" s="2" t="s">
        <v>226</v>
      </c>
      <c r="I1" s="2" t="s">
        <v>227</v>
      </c>
      <c r="J1" s="2" t="s">
        <v>228</v>
      </c>
      <c r="K1" s="2" t="s">
        <v>229</v>
      </c>
      <c r="L1" s="2" t="s">
        <v>230</v>
      </c>
      <c r="M1" s="2" t="s">
        <v>231</v>
      </c>
      <c r="N1" s="2" t="s">
        <v>232</v>
      </c>
      <c r="O1" s="2" t="s">
        <v>233</v>
      </c>
      <c r="P1" s="2" t="s">
        <v>234</v>
      </c>
      <c r="Q1" s="2" t="s">
        <v>235</v>
      </c>
      <c r="R1" s="2" t="s">
        <v>236</v>
      </c>
      <c r="S1" s="2" t="s">
        <v>237</v>
      </c>
      <c r="T1" s="2" t="s">
        <v>238</v>
      </c>
    </row>
    <row r="2" spans="1:20" x14ac:dyDescent="0.35">
      <c r="A2" s="1" t="s">
        <v>20</v>
      </c>
      <c r="B2" s="1" t="s">
        <v>21</v>
      </c>
      <c r="C2" s="1" t="s">
        <v>22</v>
      </c>
      <c r="D2" s="1">
        <v>4622</v>
      </c>
      <c r="E2" s="3">
        <f>SUM(Table5[[#This Row],[Balance]:[TiO2]])</f>
        <v>1</v>
      </c>
      <c r="F2" s="3">
        <f>1-SUM(Table5[[#This Row],[Al2O3]:[TiO2]])</f>
        <v>3.0464000000000047E-2</v>
      </c>
      <c r="G2" s="2">
        <v>0.10444000000000001</v>
      </c>
      <c r="H2" s="2">
        <v>1.5200000000000001E-4</v>
      </c>
      <c r="I2" s="2">
        <v>3.2300000000000002E-2</v>
      </c>
      <c r="J2" s="2">
        <v>2.9999999999999997E-4</v>
      </c>
      <c r="K2" s="2">
        <v>4.5039999999999997E-2</v>
      </c>
      <c r="L2" s="2">
        <v>4.53E-2</v>
      </c>
      <c r="M2" s="2">
        <v>2.988E-2</v>
      </c>
      <c r="N2" s="2">
        <v>2.24E-4</v>
      </c>
      <c r="O2" s="2">
        <v>5.0800000000000003E-3</v>
      </c>
      <c r="P2" s="2">
        <v>5.1999999999999995E-4</v>
      </c>
      <c r="Q2" s="2">
        <v>0.68279000000000001</v>
      </c>
      <c r="R2" s="2">
        <v>1.53099999999999E-2</v>
      </c>
      <c r="S2" s="2">
        <v>2.7999999999999998E-4</v>
      </c>
      <c r="T2" s="2">
        <v>7.92E-3</v>
      </c>
    </row>
    <row r="3" spans="1:20" x14ac:dyDescent="0.35">
      <c r="A3" s="1" t="s">
        <v>23</v>
      </c>
      <c r="B3" s="1" t="s">
        <v>21</v>
      </c>
      <c r="C3" s="1" t="s">
        <v>22</v>
      </c>
      <c r="D3" s="1">
        <v>4636.5</v>
      </c>
      <c r="E3" s="3">
        <f>SUM(Table5[[#This Row],[Balance]:[TiO2]])</f>
        <v>1</v>
      </c>
      <c r="F3" s="3">
        <f>1-SUM(Table5[[#This Row],[Al2O3]:[TiO2]])</f>
        <v>3.801600000000005E-2</v>
      </c>
      <c r="G3" s="2">
        <v>6.6699999999999997E-3</v>
      </c>
      <c r="H3" s="2">
        <v>9.7999999999999997E-5</v>
      </c>
      <c r="I3" s="2">
        <v>0.38741999999999999</v>
      </c>
      <c r="J3" s="2">
        <v>1E-4</v>
      </c>
      <c r="K3" s="2">
        <v>4.5999999999999999E-3</v>
      </c>
      <c r="L3" s="2">
        <v>1.34E-3</v>
      </c>
      <c r="M3" s="2">
        <v>2.6919999999999999E-2</v>
      </c>
      <c r="N3" s="2">
        <v>3.79E-4</v>
      </c>
      <c r="O3" s="2">
        <v>3.1E-4</v>
      </c>
      <c r="P3" s="2">
        <v>2.7999999999999998E-4</v>
      </c>
      <c r="Q3" s="2">
        <v>3.95E-2</v>
      </c>
      <c r="R3" s="2">
        <v>0.49156</v>
      </c>
      <c r="S3" s="2">
        <v>2.3669999999999902E-3</v>
      </c>
      <c r="T3" s="2">
        <v>4.3999999999999899E-4</v>
      </c>
    </row>
    <row r="4" spans="1:20" x14ac:dyDescent="0.35">
      <c r="A4" s="1" t="s">
        <v>24</v>
      </c>
      <c r="B4" s="1" t="s">
        <v>21</v>
      </c>
      <c r="C4" s="1" t="s">
        <v>22</v>
      </c>
      <c r="D4" s="1">
        <v>4647</v>
      </c>
      <c r="E4" s="3">
        <f>SUM(Table5[[#This Row],[Balance]:[TiO2]])</f>
        <v>1</v>
      </c>
      <c r="F4" s="3">
        <f>1-SUM(Table5[[#This Row],[Al2O3]:[TiO2]])</f>
        <v>4.7891000000000128E-2</v>
      </c>
      <c r="G4" s="2">
        <v>7.4400000000000004E-3</v>
      </c>
      <c r="H4" s="2">
        <v>1.9000000000000001E-5</v>
      </c>
      <c r="I4" s="2">
        <v>0.38016</v>
      </c>
      <c r="J4" s="2">
        <v>1E-4</v>
      </c>
      <c r="K4" s="2">
        <v>4.0499999999999998E-3</v>
      </c>
      <c r="L4" s="2">
        <v>1.5399999999999999E-3</v>
      </c>
      <c r="M4" s="2">
        <v>3.313E-2</v>
      </c>
      <c r="N4" s="2">
        <v>3.2200000000000002E-4</v>
      </c>
      <c r="O4" s="2">
        <v>6.0999999999999997E-4</v>
      </c>
      <c r="P4" s="2">
        <v>2.9E-4</v>
      </c>
      <c r="Q4" s="2">
        <v>4.8489999999999998E-2</v>
      </c>
      <c r="R4" s="2">
        <v>0.47342000000000001</v>
      </c>
      <c r="S4" s="2">
        <v>2.088E-3</v>
      </c>
      <c r="T4" s="2">
        <v>4.4999999999999999E-4</v>
      </c>
    </row>
    <row r="5" spans="1:20" x14ac:dyDescent="0.35">
      <c r="A5" s="1" t="s">
        <v>25</v>
      </c>
      <c r="B5" s="1" t="s">
        <v>21</v>
      </c>
      <c r="C5" s="1" t="s">
        <v>22</v>
      </c>
      <c r="D5" s="1">
        <v>4662</v>
      </c>
      <c r="E5" s="3">
        <f>SUM(Table5[[#This Row],[Balance]:[TiO2]])</f>
        <v>0.99999999999999989</v>
      </c>
      <c r="F5" s="3">
        <f>1-SUM(Table5[[#This Row],[Al2O3]:[TiO2]])</f>
        <v>6.4999999999870717E-5</v>
      </c>
      <c r="G5" s="2">
        <v>3.5E-4</v>
      </c>
      <c r="H5" s="2">
        <v>4.1E-5</v>
      </c>
      <c r="I5" s="2">
        <v>0.41886000000000001</v>
      </c>
      <c r="J5" s="2">
        <v>0</v>
      </c>
      <c r="K5" s="2">
        <v>1.81E-3</v>
      </c>
      <c r="L5" s="2">
        <v>0</v>
      </c>
      <c r="M5" s="2">
        <v>0</v>
      </c>
      <c r="N5" s="2">
        <v>8.5000000000000006E-5</v>
      </c>
      <c r="O5" s="2">
        <v>0</v>
      </c>
      <c r="P5" s="2">
        <v>1.2E-4</v>
      </c>
      <c r="Q5" s="2">
        <v>8.1200000000000005E-3</v>
      </c>
      <c r="R5" s="2">
        <v>0.56835999999999998</v>
      </c>
      <c r="S5" s="2">
        <v>2.0790000000000001E-3</v>
      </c>
      <c r="T5" s="2">
        <v>1.1E-4</v>
      </c>
    </row>
    <row r="6" spans="1:20" x14ac:dyDescent="0.35">
      <c r="A6" s="1" t="s">
        <v>26</v>
      </c>
      <c r="B6" s="1" t="s">
        <v>21</v>
      </c>
      <c r="C6" s="1" t="s">
        <v>22</v>
      </c>
      <c r="D6" s="1">
        <v>4676</v>
      </c>
      <c r="E6" s="3">
        <f>SUM(Table5[[#This Row],[Balance]:[TiO2]])</f>
        <v>0.99999999999999989</v>
      </c>
      <c r="F6" s="3">
        <f>1-SUM(Table5[[#This Row],[Al2O3]:[TiO2]])</f>
        <v>0.14152200000000004</v>
      </c>
      <c r="G6" s="2">
        <v>7.5310000000000002E-2</v>
      </c>
      <c r="H6" s="2">
        <v>3.0299999999999999E-4</v>
      </c>
      <c r="I6" s="2">
        <v>0.1769</v>
      </c>
      <c r="J6" s="2">
        <v>2.0000000000000001E-4</v>
      </c>
      <c r="K6" s="2">
        <v>2.8330000000000001E-2</v>
      </c>
      <c r="L6" s="2">
        <v>2.181E-2</v>
      </c>
      <c r="M6" s="2">
        <v>0.13211000000000001</v>
      </c>
      <c r="N6" s="2">
        <v>7.4799999999999997E-4</v>
      </c>
      <c r="O6" s="2">
        <v>7.8200000000000006E-3</v>
      </c>
      <c r="P6" s="2">
        <v>1.3600000000000001E-3</v>
      </c>
      <c r="Q6" s="2">
        <v>0.31622</v>
      </c>
      <c r="R6" s="2">
        <v>9.2369999999999994E-2</v>
      </c>
      <c r="S6" s="2">
        <v>1.207E-3</v>
      </c>
      <c r="T6" s="2">
        <v>3.79E-3</v>
      </c>
    </row>
    <row r="7" spans="1:20" x14ac:dyDescent="0.35">
      <c r="A7" s="1" t="s">
        <v>27</v>
      </c>
      <c r="B7" s="1" t="s">
        <v>21</v>
      </c>
      <c r="C7" s="1" t="s">
        <v>22</v>
      </c>
      <c r="D7" s="1">
        <v>4681</v>
      </c>
      <c r="E7" s="3">
        <f>SUM(Table5[[#This Row],[Balance]:[TiO2]])</f>
        <v>1</v>
      </c>
      <c r="F7" s="3">
        <f>1-SUM(Table5[[#This Row],[Al2O3]:[TiO2]])</f>
        <v>0.11431599999999986</v>
      </c>
      <c r="G7" s="2">
        <v>4.9200000000000001E-2</v>
      </c>
      <c r="H7" s="2">
        <v>2.7399999999999999E-4</v>
      </c>
      <c r="I7" s="2">
        <v>0.31291000000000002</v>
      </c>
      <c r="J7" s="2">
        <v>2.0000000000000001E-4</v>
      </c>
      <c r="K7" s="2">
        <v>2.069E-2</v>
      </c>
      <c r="L7" s="2">
        <v>1.583E-2</v>
      </c>
      <c r="M7" s="2">
        <v>3.3910000000000003E-2</v>
      </c>
      <c r="N7" s="2">
        <v>3.7100000000000002E-4</v>
      </c>
      <c r="O7" s="2">
        <v>4.4299999999999999E-3</v>
      </c>
      <c r="P7" s="2">
        <v>5.8E-4</v>
      </c>
      <c r="Q7" s="2">
        <v>0.22295000000000001</v>
      </c>
      <c r="R7" s="2">
        <v>0.21895999999999999</v>
      </c>
      <c r="S7" s="2">
        <v>2.4390000000000002E-3</v>
      </c>
      <c r="T7" s="2">
        <v>2.9399999999999999E-3</v>
      </c>
    </row>
    <row r="8" spans="1:20" x14ac:dyDescent="0.35">
      <c r="A8" s="1" t="s">
        <v>28</v>
      </c>
      <c r="B8" s="1" t="s">
        <v>21</v>
      </c>
      <c r="C8" s="1" t="s">
        <v>29</v>
      </c>
      <c r="D8" s="1">
        <v>4692</v>
      </c>
      <c r="E8" s="3">
        <f>SUM(Table5[[#This Row],[Balance]:[TiO2]])</f>
        <v>1</v>
      </c>
      <c r="F8" s="3">
        <f>1-SUM(Table5[[#This Row],[Al2O3]:[TiO2]])</f>
        <v>6.7202000000000206E-2</v>
      </c>
      <c r="G8" s="2">
        <v>7.9949999999999993E-2</v>
      </c>
      <c r="H8" s="2">
        <v>3.97E-4</v>
      </c>
      <c r="I8" s="2">
        <v>6.7970000000000003E-2</v>
      </c>
      <c r="J8" s="2">
        <v>2.0000000000000001E-4</v>
      </c>
      <c r="K8" s="2">
        <v>2.66299999999999E-2</v>
      </c>
      <c r="L8" s="2">
        <v>2.9849999999999901E-2</v>
      </c>
      <c r="M8" s="2">
        <v>6.1059999999999899E-2</v>
      </c>
      <c r="N8" s="2">
        <v>5.9800000000000001E-4</v>
      </c>
      <c r="O8" s="2">
        <v>1.094E-2</v>
      </c>
      <c r="P8" s="2">
        <v>1.34E-3</v>
      </c>
      <c r="Q8" s="2">
        <v>0.63795000000000002</v>
      </c>
      <c r="R8" s="2">
        <v>9.4299999999999991E-3</v>
      </c>
      <c r="S8" s="2">
        <v>2.33E-4</v>
      </c>
      <c r="T8" s="2">
        <v>6.2500000000000003E-3</v>
      </c>
    </row>
    <row r="9" spans="1:20" x14ac:dyDescent="0.35">
      <c r="A9" s="1" t="s">
        <v>30</v>
      </c>
      <c r="B9" s="1" t="s">
        <v>21</v>
      </c>
      <c r="C9" s="1" t="s">
        <v>29</v>
      </c>
      <c r="D9" s="1">
        <v>4705</v>
      </c>
      <c r="E9" s="3">
        <f>SUM(Table5[[#This Row],[Balance]:[TiO2]])</f>
        <v>1</v>
      </c>
      <c r="F9" s="3">
        <f>1-SUM(Table5[[#This Row],[Al2O3]:[TiO2]])</f>
        <v>6.49590000000001E-2</v>
      </c>
      <c r="G9" s="2">
        <v>6.6409999999999997E-2</v>
      </c>
      <c r="H9" s="2">
        <v>4.2099999999999999E-4</v>
      </c>
      <c r="I9" s="2">
        <v>9.8030000000000006E-2</v>
      </c>
      <c r="J9" s="2">
        <v>1E-4</v>
      </c>
      <c r="K9" s="2">
        <v>2.0819999999999901E-2</v>
      </c>
      <c r="L9" s="2">
        <v>2.3689999999999999E-2</v>
      </c>
      <c r="M9" s="2">
        <v>5.7160000000000002E-2</v>
      </c>
      <c r="N9" s="2">
        <v>6.2E-4</v>
      </c>
      <c r="O9" s="2">
        <v>1.1730000000000001E-2</v>
      </c>
      <c r="P9" s="2">
        <v>1.2700000000000001E-3</v>
      </c>
      <c r="Q9" s="2">
        <v>0.60365000000000002</v>
      </c>
      <c r="R9" s="2">
        <v>4.4600000000000001E-2</v>
      </c>
      <c r="S9" s="2">
        <v>4.6000000000000001E-4</v>
      </c>
      <c r="T9" s="2">
        <v>6.0800000000000003E-3</v>
      </c>
    </row>
    <row r="10" spans="1:20" x14ac:dyDescent="0.35">
      <c r="A10" s="1" t="s">
        <v>31</v>
      </c>
      <c r="B10" s="1" t="s">
        <v>21</v>
      </c>
      <c r="C10" s="1" t="s">
        <v>29</v>
      </c>
      <c r="D10" s="1">
        <v>4714</v>
      </c>
      <c r="E10" s="3">
        <f>SUM(Table5[[#This Row],[Balance]:[TiO2]])</f>
        <v>1.0000000000000002</v>
      </c>
      <c r="F10" s="3">
        <f>1-SUM(Table5[[#This Row],[Al2O3]:[TiO2]])</f>
        <v>0.15222500000000017</v>
      </c>
      <c r="G10" s="2">
        <v>5.4919999999999997E-2</v>
      </c>
      <c r="H10" s="2">
        <v>2.1100000000000001E-4</v>
      </c>
      <c r="I10" s="2">
        <v>0.14047999999999999</v>
      </c>
      <c r="J10" s="2">
        <v>1E-4</v>
      </c>
      <c r="K10" s="2">
        <v>1.8180000000000002E-2</v>
      </c>
      <c r="L10" s="2">
        <v>2.843E-2</v>
      </c>
      <c r="M10" s="2">
        <v>0.10416</v>
      </c>
      <c r="N10" s="2">
        <v>8.4599999999999996E-4</v>
      </c>
      <c r="O10" s="2">
        <v>5.1999999999999998E-3</v>
      </c>
      <c r="P10" s="2">
        <v>6.4999999999999997E-4</v>
      </c>
      <c r="Q10" s="2">
        <v>0.48869000000000001</v>
      </c>
      <c r="R10" s="2">
        <v>2.2300000000000002E-3</v>
      </c>
      <c r="S10" s="2">
        <v>2.7799999999999998E-4</v>
      </c>
      <c r="T10" s="2">
        <v>3.3999999999999998E-3</v>
      </c>
    </row>
    <row r="11" spans="1:20" x14ac:dyDescent="0.35">
      <c r="A11" s="1" t="s">
        <v>32</v>
      </c>
      <c r="B11" s="1" t="s">
        <v>21</v>
      </c>
      <c r="C11" s="1" t="s">
        <v>29</v>
      </c>
      <c r="D11" s="1">
        <v>4728</v>
      </c>
      <c r="E11" s="3">
        <f>SUM(Table5[[#This Row],[Balance]:[TiO2]])</f>
        <v>1</v>
      </c>
      <c r="F11" s="3">
        <f>1-SUM(Table5[[#This Row],[Al2O3]:[TiO2]])</f>
        <v>1.3000000002039158E-5</v>
      </c>
      <c r="G11" s="2">
        <v>3.7469999999999899E-2</v>
      </c>
      <c r="H11" s="2">
        <v>2.6200000000000003E-4</v>
      </c>
      <c r="I11" s="2">
        <v>0.16671</v>
      </c>
      <c r="J11" s="2">
        <v>1E-4</v>
      </c>
      <c r="K11" s="2">
        <v>1.1809999999999999E-2</v>
      </c>
      <c r="L11" s="2">
        <v>1.6840000000000001E-2</v>
      </c>
      <c r="M11" s="2">
        <v>8.6099999999999996E-3</v>
      </c>
      <c r="N11" s="2">
        <v>2.9999999999999997E-4</v>
      </c>
      <c r="O11" s="2">
        <v>7.9000000000000008E-3</v>
      </c>
      <c r="P11" s="2">
        <v>4.3999999999999899E-4</v>
      </c>
      <c r="Q11" s="2">
        <v>0.53494999999999904</v>
      </c>
      <c r="R11" s="2">
        <v>0.20940999999999901</v>
      </c>
      <c r="S11" s="2">
        <v>1.6850000000000001E-3</v>
      </c>
      <c r="T11" s="2">
        <v>3.4999999999999901E-3</v>
      </c>
    </row>
    <row r="12" spans="1:20" x14ac:dyDescent="0.35">
      <c r="A12" s="1" t="s">
        <v>33</v>
      </c>
      <c r="B12" s="1" t="s">
        <v>21</v>
      </c>
      <c r="C12" s="1" t="s">
        <v>29</v>
      </c>
      <c r="D12" s="1">
        <v>4731</v>
      </c>
      <c r="E12" s="3">
        <f>SUM(Table5[[#This Row],[Balance]:[TiO2]])</f>
        <v>1.0000000000000002</v>
      </c>
      <c r="F12" s="3">
        <f>1-SUM(Table5[[#This Row],[Al2O3]:[TiO2]])</f>
        <v>4.5548000000000255E-2</v>
      </c>
      <c r="G12" s="2">
        <v>6.2480000000000001E-2</v>
      </c>
      <c r="H12" s="2">
        <v>3.5099999999999899E-4</v>
      </c>
      <c r="I12" s="2">
        <v>8.2790000000000002E-2</v>
      </c>
      <c r="J12" s="2">
        <v>2.0000000000000001E-4</v>
      </c>
      <c r="K12" s="2">
        <v>2.068E-2</v>
      </c>
      <c r="L12" s="2">
        <v>3.422E-2</v>
      </c>
      <c r="M12" s="2">
        <v>4.0649999999999999E-2</v>
      </c>
      <c r="N12" s="2">
        <v>3.4699999999999998E-4</v>
      </c>
      <c r="O12" s="2">
        <v>6.2399999999999999E-3</v>
      </c>
      <c r="P12" s="2">
        <v>7.2000000000000005E-4</v>
      </c>
      <c r="Q12" s="2">
        <v>0.65281</v>
      </c>
      <c r="R12" s="2">
        <v>4.8799999999999899E-2</v>
      </c>
      <c r="S12" s="2">
        <v>4.2400000000000001E-4</v>
      </c>
      <c r="T12" s="2">
        <v>3.7399999999999998E-3</v>
      </c>
    </row>
    <row r="13" spans="1:20" x14ac:dyDescent="0.35">
      <c r="A13" s="1" t="s">
        <v>34</v>
      </c>
      <c r="B13" s="1" t="s">
        <v>21</v>
      </c>
      <c r="C13" s="1" t="s">
        <v>29</v>
      </c>
      <c r="D13" s="1">
        <v>4735</v>
      </c>
      <c r="E13" s="3">
        <f>SUM(Table5[[#This Row],[Balance]:[TiO2]])</f>
        <v>1</v>
      </c>
      <c r="F13" s="3">
        <f>1-SUM(Table5[[#This Row],[Al2O3]:[TiO2]])</f>
        <v>3.949300000000211E-2</v>
      </c>
      <c r="G13" s="2">
        <v>4.4829999999999898E-2</v>
      </c>
      <c r="H13" s="2">
        <v>3.5999999999999899E-4</v>
      </c>
      <c r="I13" s="2">
        <v>0.11699999999999899</v>
      </c>
      <c r="J13" s="2">
        <v>2.0000000000000001E-4</v>
      </c>
      <c r="K13" s="2">
        <v>1.48799999999999E-2</v>
      </c>
      <c r="L13" s="2">
        <v>2.282E-2</v>
      </c>
      <c r="M13" s="2">
        <v>3.3689999999999998E-2</v>
      </c>
      <c r="N13" s="2">
        <v>2.4499999999999999E-4</v>
      </c>
      <c r="O13" s="2">
        <v>6.8999999999999999E-3</v>
      </c>
      <c r="P13" s="2">
        <v>6.2E-4</v>
      </c>
      <c r="Q13" s="2">
        <v>0.61451</v>
      </c>
      <c r="R13" s="2">
        <v>0.100009999999999</v>
      </c>
      <c r="S13" s="2">
        <v>7.1199999999999996E-4</v>
      </c>
      <c r="T13" s="2">
        <v>3.7299999999999998E-3</v>
      </c>
    </row>
    <row r="14" spans="1:20" x14ac:dyDescent="0.35">
      <c r="A14" s="1" t="s">
        <v>35</v>
      </c>
      <c r="B14" s="1" t="s">
        <v>21</v>
      </c>
      <c r="C14" s="1" t="s">
        <v>36</v>
      </c>
      <c r="D14" s="1">
        <v>4740</v>
      </c>
      <c r="E14" s="3">
        <f>SUM(Table5[[#This Row],[Balance]:[TiO2]])</f>
        <v>1</v>
      </c>
      <c r="F14" s="3">
        <f>1-SUM(Table5[[#This Row],[Al2O3]:[TiO2]])</f>
        <v>0.29728500000000002</v>
      </c>
      <c r="G14" s="2">
        <v>2.2089999999999999E-2</v>
      </c>
      <c r="H14" s="2">
        <v>1.5100000000000001E-4</v>
      </c>
      <c r="I14" s="2">
        <v>0.24467</v>
      </c>
      <c r="J14" s="2">
        <v>2.0000000000000001E-4</v>
      </c>
      <c r="K14" s="2">
        <v>6.4900000000000001E-3</v>
      </c>
      <c r="L14" s="2">
        <v>1.141E-2</v>
      </c>
      <c r="M14" s="2">
        <v>0.17560999999999999</v>
      </c>
      <c r="N14" s="2">
        <v>3.01E-4</v>
      </c>
      <c r="O14" s="2">
        <v>2.1900000000000001E-3</v>
      </c>
      <c r="P14" s="2">
        <v>1.7099999999999999E-3</v>
      </c>
      <c r="Q14" s="2">
        <v>0.23524</v>
      </c>
      <c r="R14" s="2">
        <v>1.0399999999999999E-3</v>
      </c>
      <c r="S14" s="2">
        <v>1.03E-4</v>
      </c>
      <c r="T14" s="2">
        <v>1.5100000000000001E-3</v>
      </c>
    </row>
    <row r="15" spans="1:20" x14ac:dyDescent="0.35">
      <c r="A15" s="1" t="s">
        <v>37</v>
      </c>
      <c r="B15" s="1" t="s">
        <v>21</v>
      </c>
      <c r="C15" s="1" t="s">
        <v>36</v>
      </c>
      <c r="D15" s="1">
        <v>4746</v>
      </c>
      <c r="E15" s="3">
        <f>SUM(Table5[[#This Row],[Balance]:[TiO2]])</f>
        <v>1</v>
      </c>
      <c r="F15" s="3">
        <f>1-SUM(Table5[[#This Row],[Al2O3]:[TiO2]])</f>
        <v>0.29736700000000105</v>
      </c>
      <c r="G15" s="2">
        <v>3.1690000000000003E-2</v>
      </c>
      <c r="H15" s="2">
        <v>9.8999999999999994E-5</v>
      </c>
      <c r="I15" s="2">
        <v>0.24204999999999999</v>
      </c>
      <c r="J15" s="2">
        <v>2.0000000000000001E-4</v>
      </c>
      <c r="K15" s="2">
        <v>8.5400000000000007E-3</v>
      </c>
      <c r="L15" s="2">
        <v>1.5800000000000002E-2</v>
      </c>
      <c r="M15" s="2">
        <v>0.17742999999999901</v>
      </c>
      <c r="N15" s="2">
        <v>3.7300000000000001E-4</v>
      </c>
      <c r="O15" s="2">
        <v>2.4399999999999999E-3</v>
      </c>
      <c r="P15" s="2">
        <v>1.0399999999999999E-3</v>
      </c>
      <c r="Q15" s="2">
        <v>0.22045999999999999</v>
      </c>
      <c r="R15" s="2">
        <v>5.8E-4</v>
      </c>
      <c r="S15" s="2">
        <v>1.01E-4</v>
      </c>
      <c r="T15" s="2">
        <v>1.83E-3</v>
      </c>
    </row>
    <row r="16" spans="1:20" x14ac:dyDescent="0.35">
      <c r="A16" s="1" t="s">
        <v>38</v>
      </c>
      <c r="B16" s="1" t="s">
        <v>21</v>
      </c>
      <c r="C16" s="1" t="s">
        <v>36</v>
      </c>
      <c r="D16" s="1">
        <v>4754</v>
      </c>
      <c r="E16" s="3">
        <f>SUM(Table5[[#This Row],[Balance]:[TiO2]])</f>
        <v>1</v>
      </c>
      <c r="F16" s="3">
        <f>1-SUM(Table5[[#This Row],[Al2O3]:[TiO2]])</f>
        <v>0.39919000000000093</v>
      </c>
      <c r="G16" s="2">
        <v>5.62E-3</v>
      </c>
      <c r="H16" s="2">
        <v>4.6999999999999997E-5</v>
      </c>
      <c r="I16" s="2">
        <v>0.32234999999999903</v>
      </c>
      <c r="J16" s="2">
        <v>2.0000000000000001E-4</v>
      </c>
      <c r="K16" s="2">
        <v>2.9199999999999999E-3</v>
      </c>
      <c r="L16" s="2">
        <v>2.4099999999999998E-3</v>
      </c>
      <c r="M16" s="2">
        <v>0.22841</v>
      </c>
      <c r="N16" s="2">
        <v>4.5300000000000001E-4</v>
      </c>
      <c r="O16" s="2">
        <v>0</v>
      </c>
      <c r="P16" s="2">
        <v>8.9999999999999998E-4</v>
      </c>
      <c r="Q16" s="2">
        <v>3.601E-2</v>
      </c>
      <c r="R16" s="2">
        <v>9.8999999999999999E-4</v>
      </c>
      <c r="S16" s="2">
        <v>8.9999999999999897E-5</v>
      </c>
      <c r="T16" s="2">
        <v>4.0999999999999999E-4</v>
      </c>
    </row>
    <row r="17" spans="1:20" x14ac:dyDescent="0.35">
      <c r="A17" s="1" t="s">
        <v>39</v>
      </c>
      <c r="B17" s="1" t="s">
        <v>21</v>
      </c>
      <c r="C17" s="1" t="s">
        <v>36</v>
      </c>
      <c r="D17" s="1">
        <v>4770.5</v>
      </c>
      <c r="E17" s="3">
        <f>SUM(Table5[[#This Row],[Balance]:[TiO2]])</f>
        <v>0.99999999999999989</v>
      </c>
      <c r="F17" s="3">
        <f>1-SUM(Table5[[#This Row],[Al2O3]:[TiO2]])</f>
        <v>0.30423300000000009</v>
      </c>
      <c r="G17" s="2">
        <v>2.7570000000000001E-2</v>
      </c>
      <c r="H17" s="2">
        <v>8.9999999999999897E-5</v>
      </c>
      <c r="I17" s="2">
        <v>0.27374999999999999</v>
      </c>
      <c r="J17" s="2">
        <v>1E-4</v>
      </c>
      <c r="K17" s="2">
        <v>1.0829999999999999E-2</v>
      </c>
      <c r="L17" s="2">
        <v>1.289E-2</v>
      </c>
      <c r="M17" s="2">
        <v>0.17784</v>
      </c>
      <c r="N17" s="2">
        <v>3.2200000000000002E-4</v>
      </c>
      <c r="O17" s="2">
        <v>1.6100000000000001E-3</v>
      </c>
      <c r="P17" s="2">
        <v>1.9400000000000001E-3</v>
      </c>
      <c r="Q17" s="2">
        <v>0.14896999999999999</v>
      </c>
      <c r="R17" s="2">
        <v>3.7989999999999899E-2</v>
      </c>
      <c r="S17" s="2">
        <v>2.4499999999999999E-4</v>
      </c>
      <c r="T17" s="2">
        <v>1.6199999999999999E-3</v>
      </c>
    </row>
    <row r="18" spans="1:20" x14ac:dyDescent="0.35">
      <c r="A18" s="1" t="s">
        <v>40</v>
      </c>
      <c r="B18" s="1" t="s">
        <v>21</v>
      </c>
      <c r="C18" s="1" t="s">
        <v>36</v>
      </c>
      <c r="D18" s="1">
        <v>4776</v>
      </c>
      <c r="E18" s="3">
        <f>SUM(Table5[[#This Row],[Balance]:[TiO2]])</f>
        <v>0.99999999999999989</v>
      </c>
      <c r="F18" s="3">
        <f>1-SUM(Table5[[#This Row],[Al2O3]:[TiO2]])</f>
        <v>0.32954700000000015</v>
      </c>
      <c r="G18" s="2">
        <v>2.3E-2</v>
      </c>
      <c r="H18" s="2">
        <v>1.26E-4</v>
      </c>
      <c r="I18" s="2">
        <v>0.26912999999999998</v>
      </c>
      <c r="J18" s="2">
        <v>1E-4</v>
      </c>
      <c r="K18" s="2">
        <v>6.9699999999999996E-3</v>
      </c>
      <c r="L18" s="2">
        <v>1.33499999999999E-2</v>
      </c>
      <c r="M18" s="2">
        <v>0.19112000000000001</v>
      </c>
      <c r="N18" s="2">
        <v>4.2299999999999998E-4</v>
      </c>
      <c r="O18" s="2">
        <v>7.9000000000000001E-4</v>
      </c>
      <c r="P18" s="2">
        <v>6.8999999999999997E-4</v>
      </c>
      <c r="Q18" s="2">
        <v>0.155</v>
      </c>
      <c r="R18" s="2">
        <v>8.4099999999999904E-3</v>
      </c>
      <c r="S18" s="2">
        <v>1.2400000000000001E-4</v>
      </c>
      <c r="T18" s="2">
        <v>1.2199999999999999E-3</v>
      </c>
    </row>
    <row r="19" spans="1:20" x14ac:dyDescent="0.35">
      <c r="A19" s="1" t="s">
        <v>41</v>
      </c>
      <c r="B19" s="1" t="s">
        <v>21</v>
      </c>
      <c r="C19" s="1" t="s">
        <v>36</v>
      </c>
      <c r="D19" s="1">
        <v>4778.5</v>
      </c>
      <c r="E19" s="3">
        <f>SUM(Table5[[#This Row],[Balance]:[TiO2]])</f>
        <v>1</v>
      </c>
      <c r="F19" s="3">
        <f>1-SUM(Table5[[#This Row],[Al2O3]:[TiO2]])</f>
        <v>0.15468800000000005</v>
      </c>
      <c r="G19" s="2">
        <v>9.8700000000000003E-3</v>
      </c>
      <c r="H19" s="2">
        <v>5.0000000000000002E-5</v>
      </c>
      <c r="I19" s="2">
        <v>0.13669000000000001</v>
      </c>
      <c r="J19" s="2">
        <v>2.0000000000000001E-4</v>
      </c>
      <c r="K19" s="2">
        <v>3.16E-3</v>
      </c>
      <c r="L19" s="2">
        <v>5.8599999999999998E-3</v>
      </c>
      <c r="M19" s="2">
        <v>9.7899999999999904E-2</v>
      </c>
      <c r="N19" s="2">
        <v>2.6699999999999998E-4</v>
      </c>
      <c r="O19" s="2">
        <v>0</v>
      </c>
      <c r="P19" s="2">
        <v>2.4000000000000001E-4</v>
      </c>
      <c r="Q19" s="2">
        <v>0.59021000000000001</v>
      </c>
      <c r="R19" s="2">
        <v>2.1000000000000001E-4</v>
      </c>
      <c r="S19" s="2">
        <v>6.4999999999999994E-5</v>
      </c>
      <c r="T19" s="2">
        <v>5.8999999999999905E-4</v>
      </c>
    </row>
    <row r="20" spans="1:20" x14ac:dyDescent="0.35">
      <c r="A20" s="1" t="s">
        <v>42</v>
      </c>
      <c r="B20" s="1" t="s">
        <v>21</v>
      </c>
      <c r="C20" s="1" t="s">
        <v>36</v>
      </c>
      <c r="D20" s="1">
        <v>4781</v>
      </c>
      <c r="E20" s="3">
        <f>SUM(Table5[[#This Row],[Balance]:[TiO2]])</f>
        <v>1</v>
      </c>
      <c r="F20" s="3">
        <f>1-SUM(Table5[[#This Row],[Al2O3]:[TiO2]])</f>
        <v>4.0000000000040004E-6</v>
      </c>
      <c r="G20" s="2">
        <v>1.264E-2</v>
      </c>
      <c r="H20" s="2">
        <v>2.19999999999999E-4</v>
      </c>
      <c r="I20" s="2">
        <v>2.3349999999999999E-2</v>
      </c>
      <c r="J20" s="2">
        <v>5.0000000000000001E-4</v>
      </c>
      <c r="K20" s="2">
        <v>3.9500000000000004E-3</v>
      </c>
      <c r="L20" s="2">
        <v>8.1399999999999997E-3</v>
      </c>
      <c r="M20" s="2">
        <v>1.5429999999999999E-2</v>
      </c>
      <c r="N20" s="2">
        <v>1.45E-4</v>
      </c>
      <c r="O20" s="2">
        <v>4.94999999999999E-3</v>
      </c>
      <c r="P20" s="2">
        <v>2.3000000000000001E-4</v>
      </c>
      <c r="Q20" s="2">
        <v>0.92842999999999998</v>
      </c>
      <c r="R20" s="2">
        <v>1.25E-3</v>
      </c>
      <c r="S20" s="2">
        <v>6.0999999999999999E-5</v>
      </c>
      <c r="T20" s="2">
        <v>6.9999999999999999E-4</v>
      </c>
    </row>
    <row r="21" spans="1:20" x14ac:dyDescent="0.35">
      <c r="A21" s="1" t="s">
        <v>43</v>
      </c>
      <c r="B21" s="1" t="s">
        <v>21</v>
      </c>
      <c r="C21" s="1" t="s">
        <v>36</v>
      </c>
      <c r="D21" s="1">
        <v>4790.5</v>
      </c>
      <c r="E21" s="3">
        <f>SUM(Table5[[#This Row],[Balance]:[TiO2]])</f>
        <v>1</v>
      </c>
      <c r="F21" s="3">
        <f>1-SUM(Table5[[#This Row],[Al2O3]:[TiO2]])</f>
        <v>1.391500000000101E-2</v>
      </c>
      <c r="G21" s="2">
        <v>1.3839999999999899E-2</v>
      </c>
      <c r="H21" s="2">
        <v>4.862E-3</v>
      </c>
      <c r="I21" s="2">
        <v>1.881E-2</v>
      </c>
      <c r="J21" s="2">
        <v>2E-3</v>
      </c>
      <c r="K21" s="2">
        <v>3.5799999999999998E-3</v>
      </c>
      <c r="L21" s="2">
        <v>9.9900000000000006E-3</v>
      </c>
      <c r="M21" s="2">
        <v>1.21E-2</v>
      </c>
      <c r="N21" s="2">
        <v>1.03E-4</v>
      </c>
      <c r="O21" s="2">
        <v>5.0299999999999997E-3</v>
      </c>
      <c r="P21" s="2">
        <v>1.8999999999999901E-4</v>
      </c>
      <c r="Q21" s="2">
        <v>0.91194999999999904</v>
      </c>
      <c r="R21" s="2">
        <v>2.7799999999999999E-3</v>
      </c>
      <c r="S21" s="2">
        <v>1.3999999999999999E-4</v>
      </c>
      <c r="T21" s="2">
        <v>7.0999999999999904E-4</v>
      </c>
    </row>
    <row r="22" spans="1:20" x14ac:dyDescent="0.35">
      <c r="A22" s="1" t="s">
        <v>44</v>
      </c>
      <c r="B22" s="1" t="s">
        <v>21</v>
      </c>
      <c r="C22" s="1" t="s">
        <v>36</v>
      </c>
      <c r="D22" s="1">
        <v>4794</v>
      </c>
      <c r="E22" s="3">
        <f>SUM(Table5[[#This Row],[Balance]:[TiO2]])</f>
        <v>0.99999999999999989</v>
      </c>
      <c r="F22" s="3">
        <f>1-SUM(Table5[[#This Row],[Al2O3]:[TiO2]])</f>
        <v>0.37845099999999998</v>
      </c>
      <c r="G22" s="2">
        <v>4.8799999999999998E-3</v>
      </c>
      <c r="H22" s="2">
        <v>1.8E-5</v>
      </c>
      <c r="I22" s="2">
        <v>0.32358999999999999</v>
      </c>
      <c r="J22" s="2">
        <v>1E-4</v>
      </c>
      <c r="K22" s="2">
        <v>3.0799999999999998E-3</v>
      </c>
      <c r="L22" s="2">
        <v>2.0799999999999998E-3</v>
      </c>
      <c r="M22" s="2">
        <v>0.22073999999999999</v>
      </c>
      <c r="N22" s="2">
        <v>4.2499999999999998E-4</v>
      </c>
      <c r="O22" s="2">
        <v>0</v>
      </c>
      <c r="P22" s="2">
        <v>2.7999999999999998E-4</v>
      </c>
      <c r="Q22" s="2">
        <v>3.7969999999999997E-2</v>
      </c>
      <c r="R22" s="2">
        <v>2.7879999999999999E-2</v>
      </c>
      <c r="S22" s="2">
        <v>1.9599999999999999E-4</v>
      </c>
      <c r="T22" s="2">
        <v>3.1E-4</v>
      </c>
    </row>
    <row r="23" spans="1:20" x14ac:dyDescent="0.35">
      <c r="A23" s="1" t="s">
        <v>45</v>
      </c>
      <c r="B23" s="1" t="s">
        <v>21</v>
      </c>
      <c r="C23" s="1" t="s">
        <v>36</v>
      </c>
      <c r="D23" s="1">
        <v>4797</v>
      </c>
      <c r="E23" s="3">
        <f>SUM(Table5[[#This Row],[Balance]:[TiO2]])</f>
        <v>1.0000000000000002</v>
      </c>
      <c r="F23" s="3">
        <f>1-SUM(Table5[[#This Row],[Al2O3]:[TiO2]])</f>
        <v>0.38254300000000019</v>
      </c>
      <c r="G23" s="2">
        <v>7.4700000000000001E-3</v>
      </c>
      <c r="H23" s="2">
        <v>2.8999999999999899E-5</v>
      </c>
      <c r="I23" s="2">
        <v>0.31402000000000002</v>
      </c>
      <c r="J23" s="2">
        <v>2.0000000000000001E-4</v>
      </c>
      <c r="K23" s="2">
        <v>3.7200000000000002E-3</v>
      </c>
      <c r="L23" s="2">
        <v>3.2100000000000002E-3</v>
      </c>
      <c r="M23" s="2">
        <v>0.21934999999999999</v>
      </c>
      <c r="N23" s="2">
        <v>4.0200000000000001E-4</v>
      </c>
      <c r="O23" s="2">
        <v>2.3000000000000001E-4</v>
      </c>
      <c r="P23" s="2">
        <v>2.7E-4</v>
      </c>
      <c r="Q23" s="2">
        <v>5.0380000000000001E-2</v>
      </c>
      <c r="R23" s="2">
        <v>1.7520000000000001E-2</v>
      </c>
      <c r="S23" s="2">
        <v>1.56E-4</v>
      </c>
      <c r="T23" s="2">
        <v>5.0000000000000001E-4</v>
      </c>
    </row>
    <row r="24" spans="1:20" x14ac:dyDescent="0.35">
      <c r="A24" s="1" t="s">
        <v>46</v>
      </c>
      <c r="B24" s="1" t="s">
        <v>21</v>
      </c>
      <c r="C24" s="1" t="s">
        <v>36</v>
      </c>
      <c r="D24" s="1">
        <v>4803</v>
      </c>
      <c r="E24" s="3">
        <f>SUM(Table5[[#This Row],[Balance]:[TiO2]])</f>
        <v>1.0000000000000002</v>
      </c>
      <c r="F24" s="3">
        <f>1-SUM(Table5[[#This Row],[Al2O3]:[TiO2]])</f>
        <v>0.30746700000000016</v>
      </c>
      <c r="G24" s="2">
        <v>2.8709999999999999E-2</v>
      </c>
      <c r="H24" s="2">
        <v>1.0900000000000001E-4</v>
      </c>
      <c r="I24" s="2">
        <v>0.25208000000000003</v>
      </c>
      <c r="J24" s="2">
        <v>1E-4</v>
      </c>
      <c r="K24" s="2">
        <v>9.3699999999999999E-3</v>
      </c>
      <c r="L24" s="2">
        <v>1.363E-2</v>
      </c>
      <c r="M24" s="2">
        <v>0.17938999999999999</v>
      </c>
      <c r="N24" s="2">
        <v>4.8700000000000002E-4</v>
      </c>
      <c r="O24" s="2">
        <v>1.92E-3</v>
      </c>
      <c r="P24" s="2">
        <v>7.2000000000000005E-4</v>
      </c>
      <c r="Q24" s="2">
        <v>0.20388000000000001</v>
      </c>
      <c r="R24" s="2">
        <v>2.7999999999999998E-4</v>
      </c>
      <c r="S24" s="2">
        <v>8.7000000000000001E-5</v>
      </c>
      <c r="T24" s="2">
        <v>1.7699999999999899E-3</v>
      </c>
    </row>
    <row r="25" spans="1:20" x14ac:dyDescent="0.35">
      <c r="A25" s="1" t="s">
        <v>47</v>
      </c>
      <c r="B25" s="1" t="s">
        <v>21</v>
      </c>
      <c r="C25" s="1" t="s">
        <v>36</v>
      </c>
      <c r="D25" s="1">
        <v>4808</v>
      </c>
      <c r="E25" s="3">
        <f>SUM(Table5[[#This Row],[Balance]:[TiO2]])</f>
        <v>0.99999999999999989</v>
      </c>
      <c r="F25" s="3">
        <f>1-SUM(Table5[[#This Row],[Al2O3]:[TiO2]])</f>
        <v>0.24310100000000201</v>
      </c>
      <c r="G25" s="2">
        <v>5.1369999999999999E-2</v>
      </c>
      <c r="H25" s="2">
        <v>1.85E-4</v>
      </c>
      <c r="I25" s="2">
        <v>0.201239999999999</v>
      </c>
      <c r="J25" s="2">
        <v>2.0000000000000001E-4</v>
      </c>
      <c r="K25" s="2">
        <v>2.4629999999999999E-2</v>
      </c>
      <c r="L25" s="2">
        <v>2.3570000000000001E-2</v>
      </c>
      <c r="M25" s="2">
        <v>0.14612999999999901</v>
      </c>
      <c r="N25" s="2">
        <v>4.3899999999999999E-4</v>
      </c>
      <c r="O25" s="2">
        <v>3.3400000000000001E-3</v>
      </c>
      <c r="P25" s="2">
        <v>8.3000000000000001E-4</v>
      </c>
      <c r="Q25" s="2">
        <v>0.30137999999999998</v>
      </c>
      <c r="R25" s="2">
        <v>2.4000000000000001E-4</v>
      </c>
      <c r="S25" s="2">
        <v>9.5000000000000005E-5</v>
      </c>
      <c r="T25" s="2">
        <v>3.2499999999999999E-3</v>
      </c>
    </row>
    <row r="26" spans="1:20" x14ac:dyDescent="0.35">
      <c r="A26" s="1" t="s">
        <v>48</v>
      </c>
      <c r="B26" s="1" t="s">
        <v>21</v>
      </c>
      <c r="C26" s="1" t="s">
        <v>36</v>
      </c>
      <c r="D26" s="1">
        <v>4812</v>
      </c>
      <c r="E26" s="3">
        <f>SUM(Table5[[#This Row],[Balance]:[TiO2]])</f>
        <v>0.99999999999999989</v>
      </c>
      <c r="F26" s="3">
        <f>1-SUM(Table5[[#This Row],[Al2O3]:[TiO2]])</f>
        <v>0.38551500000000094</v>
      </c>
      <c r="G26" s="2">
        <v>1.213E-2</v>
      </c>
      <c r="H26" s="2">
        <v>6.6000000000000005E-5</v>
      </c>
      <c r="I26" s="2">
        <v>0.30906</v>
      </c>
      <c r="J26" s="2">
        <v>1E-4</v>
      </c>
      <c r="K26" s="2">
        <v>4.5199999999999997E-3</v>
      </c>
      <c r="L26" s="2">
        <v>5.2399999999999999E-3</v>
      </c>
      <c r="M26" s="2">
        <v>0.218999999999999</v>
      </c>
      <c r="N26" s="2">
        <v>5.62E-4</v>
      </c>
      <c r="O26" s="2">
        <v>0</v>
      </c>
      <c r="P26" s="2">
        <v>3.3E-4</v>
      </c>
      <c r="Q26" s="2">
        <v>6.1929999999999999E-2</v>
      </c>
      <c r="R26" s="2">
        <v>7.0999999999999904E-4</v>
      </c>
      <c r="S26" s="2">
        <v>8.7000000000000001E-5</v>
      </c>
      <c r="T26" s="2">
        <v>7.5000000000000002E-4</v>
      </c>
    </row>
    <row r="27" spans="1:20" x14ac:dyDescent="0.35">
      <c r="A27" s="1" t="s">
        <v>49</v>
      </c>
      <c r="B27" s="1" t="s">
        <v>21</v>
      </c>
      <c r="C27" s="1" t="s">
        <v>36</v>
      </c>
      <c r="D27" s="1">
        <v>4816</v>
      </c>
      <c r="E27" s="3">
        <f>SUM(Table5[[#This Row],[Balance]:[TiO2]])</f>
        <v>1</v>
      </c>
      <c r="F27" s="3">
        <f>1-SUM(Table5[[#This Row],[Al2O3]:[TiO2]])</f>
        <v>4.0569000000000077E-2</v>
      </c>
      <c r="G27" s="2">
        <v>9.5489999999999894E-2</v>
      </c>
      <c r="H27" s="2">
        <v>3.9199999999999999E-4</v>
      </c>
      <c r="I27" s="2">
        <v>3.7039999999999997E-2</v>
      </c>
      <c r="J27" s="2">
        <v>2.9999999999999997E-4</v>
      </c>
      <c r="K27" s="2">
        <v>1.9449999999999999E-2</v>
      </c>
      <c r="L27" s="2">
        <v>4.5019999999999998E-2</v>
      </c>
      <c r="M27" s="2">
        <v>3.2439999999999997E-2</v>
      </c>
      <c r="N27" s="2">
        <v>1.47E-4</v>
      </c>
      <c r="O27" s="2">
        <v>5.6599999999999897E-3</v>
      </c>
      <c r="P27" s="2">
        <v>1.8599999999999899E-3</v>
      </c>
      <c r="Q27" s="2">
        <v>0.71584000000000003</v>
      </c>
      <c r="R27" s="2">
        <v>3.4000000000000002E-4</v>
      </c>
      <c r="S27" s="2">
        <v>1.12E-4</v>
      </c>
      <c r="T27" s="2">
        <v>5.3400000000000001E-3</v>
      </c>
    </row>
    <row r="28" spans="1:20" x14ac:dyDescent="0.35">
      <c r="A28" s="1" t="s">
        <v>50</v>
      </c>
      <c r="B28" s="1" t="s">
        <v>21</v>
      </c>
      <c r="C28" s="1" t="s">
        <v>36</v>
      </c>
      <c r="D28" s="1">
        <v>4818.5</v>
      </c>
      <c r="E28" s="3">
        <f>SUM(Table5[[#This Row],[Balance]:[TiO2]])</f>
        <v>1</v>
      </c>
      <c r="F28" s="3">
        <f>1-SUM(Table5[[#This Row],[Al2O3]:[TiO2]])</f>
        <v>0.39835100000000001</v>
      </c>
      <c r="G28" s="2">
        <v>6.6299999999999996E-3</v>
      </c>
      <c r="H28" s="2">
        <v>1.6799999999999999E-4</v>
      </c>
      <c r="I28" s="2">
        <v>0.31942999999999999</v>
      </c>
      <c r="J28" s="2">
        <v>2.0000000000000001E-4</v>
      </c>
      <c r="K28" s="2">
        <v>2.7799999999999999E-3</v>
      </c>
      <c r="L28" s="2">
        <v>2.8799999999999902E-3</v>
      </c>
      <c r="M28" s="2">
        <v>0.22708999999999999</v>
      </c>
      <c r="N28" s="2">
        <v>5.3600000000000002E-4</v>
      </c>
      <c r="O28" s="2">
        <v>0</v>
      </c>
      <c r="P28" s="2">
        <v>2.7E-4</v>
      </c>
      <c r="Q28" s="2">
        <v>4.0809999999999999E-2</v>
      </c>
      <c r="R28" s="2">
        <v>3.2000000000000003E-4</v>
      </c>
      <c r="S28" s="2">
        <v>1.05E-4</v>
      </c>
      <c r="T28" s="2">
        <v>4.2999999999999999E-4</v>
      </c>
    </row>
    <row r="29" spans="1:20" x14ac:dyDescent="0.35">
      <c r="A29" s="1" t="s">
        <v>51</v>
      </c>
      <c r="B29" s="1" t="s">
        <v>21</v>
      </c>
      <c r="C29" s="1" t="s">
        <v>36</v>
      </c>
      <c r="D29" s="1">
        <v>4820.5</v>
      </c>
      <c r="E29" s="3">
        <f>SUM(Table5[[#This Row],[Balance]:[TiO2]])</f>
        <v>1</v>
      </c>
      <c r="F29" s="3">
        <f>1-SUM(Table5[[#This Row],[Al2O3]:[TiO2]])</f>
        <v>8.268399999999998E-2</v>
      </c>
      <c r="G29" s="2">
        <v>1.5180000000000001E-2</v>
      </c>
      <c r="H29" s="2">
        <v>9.4899999999999997E-4</v>
      </c>
      <c r="I29" s="2">
        <v>8.1890000000000004E-2</v>
      </c>
      <c r="J29" s="2">
        <v>2.0000000000000001E-4</v>
      </c>
      <c r="K29" s="2">
        <v>3.3899999999999998E-3</v>
      </c>
      <c r="L29" s="2">
        <v>9.7699999999999992E-3</v>
      </c>
      <c r="M29" s="2">
        <v>5.7959999999999998E-2</v>
      </c>
      <c r="N29" s="2">
        <v>1.61999999999999E-4</v>
      </c>
      <c r="O29" s="2">
        <v>2.9E-4</v>
      </c>
      <c r="P29" s="2">
        <v>1.8999999999999901E-4</v>
      </c>
      <c r="Q29" s="2">
        <v>0.74553000000000003</v>
      </c>
      <c r="R29" s="2">
        <v>5.1999999999999995E-4</v>
      </c>
      <c r="S29" s="2">
        <v>8.5000000000000006E-5</v>
      </c>
      <c r="T29" s="2">
        <v>1.1999999999999999E-3</v>
      </c>
    </row>
    <row r="30" spans="1:20" x14ac:dyDescent="0.35">
      <c r="A30" s="1" t="s">
        <v>52</v>
      </c>
      <c r="B30" s="1" t="s">
        <v>21</v>
      </c>
      <c r="C30" s="1" t="s">
        <v>36</v>
      </c>
      <c r="D30" s="1">
        <v>4822</v>
      </c>
      <c r="E30" s="3">
        <f>SUM(Table5[[#This Row],[Balance]:[TiO2]])</f>
        <v>0.99999999999999989</v>
      </c>
      <c r="F30" s="3">
        <f>1-SUM(Table5[[#This Row],[Al2O3]:[TiO2]])</f>
        <v>-2.1999999999966491E-5</v>
      </c>
      <c r="G30" s="2">
        <v>6.6600000000000001E-3</v>
      </c>
      <c r="H30" s="2">
        <v>7.3999999999999996E-5</v>
      </c>
      <c r="I30" s="2">
        <v>0.29820000000000002</v>
      </c>
      <c r="J30" s="2">
        <v>1E-4</v>
      </c>
      <c r="K30" s="2">
        <v>2.2799999999999999E-3</v>
      </c>
      <c r="L30" s="2">
        <v>4.1999999999999997E-3</v>
      </c>
      <c r="M30" s="2">
        <v>3.8800000000000002E-3</v>
      </c>
      <c r="N30" s="2">
        <v>6.2000000000000003E-5</v>
      </c>
      <c r="O30" s="2">
        <v>0</v>
      </c>
      <c r="P30" s="2">
        <v>1.4999999999999999E-4</v>
      </c>
      <c r="Q30" s="2">
        <v>0.28444999999999998</v>
      </c>
      <c r="R30" s="2">
        <v>0.39839999999999998</v>
      </c>
      <c r="S30" s="2">
        <v>1.286E-3</v>
      </c>
      <c r="T30" s="2">
        <v>2.7999999999999998E-4</v>
      </c>
    </row>
    <row r="31" spans="1:20" x14ac:dyDescent="0.35">
      <c r="A31" s="1" t="s">
        <v>53</v>
      </c>
      <c r="B31" s="1" t="s">
        <v>21</v>
      </c>
      <c r="C31" s="1" t="s">
        <v>36</v>
      </c>
      <c r="D31" s="1">
        <v>4824</v>
      </c>
      <c r="E31" s="3">
        <f>SUM(Table5[[#This Row],[Balance]:[TiO2]])</f>
        <v>1</v>
      </c>
      <c r="F31" s="3">
        <f>1-SUM(Table5[[#This Row],[Al2O3]:[TiO2]])</f>
        <v>1.0200000000009091E-3</v>
      </c>
      <c r="G31" s="2">
        <v>2.0999999999999999E-3</v>
      </c>
      <c r="H31" s="2">
        <v>6.3E-5</v>
      </c>
      <c r="I31" s="2">
        <v>0.39501999999999998</v>
      </c>
      <c r="J31" s="2">
        <v>1E-4</v>
      </c>
      <c r="K31" s="2">
        <v>1.9499999999999999E-3</v>
      </c>
      <c r="L31" s="2">
        <v>9.5E-4</v>
      </c>
      <c r="M31" s="2">
        <v>5.0000000000000001E-4</v>
      </c>
      <c r="N31" s="2">
        <v>7.4999999999999993E-5</v>
      </c>
      <c r="O31" s="2">
        <v>0</v>
      </c>
      <c r="P31" s="2">
        <v>1.3999999999999999E-4</v>
      </c>
      <c r="Q31" s="2">
        <v>6.1339999999999999E-2</v>
      </c>
      <c r="R31" s="2">
        <v>0.53494999999999904</v>
      </c>
      <c r="S31" s="2">
        <v>1.5920000000000001E-3</v>
      </c>
      <c r="T31" s="2">
        <v>2.0000000000000001E-4</v>
      </c>
    </row>
    <row r="32" spans="1:20" x14ac:dyDescent="0.35">
      <c r="A32" s="1" t="s">
        <v>54</v>
      </c>
      <c r="B32" s="1" t="s">
        <v>21</v>
      </c>
      <c r="C32" s="1" t="s">
        <v>36</v>
      </c>
      <c r="D32" s="1">
        <v>4826.5</v>
      </c>
      <c r="E32" s="3">
        <f>SUM(Table5[[#This Row],[Balance]:[TiO2]])</f>
        <v>1</v>
      </c>
      <c r="F32" s="3">
        <f>1-SUM(Table5[[#This Row],[Al2O3]:[TiO2]])</f>
        <v>0.29162900000000003</v>
      </c>
      <c r="G32" s="2">
        <v>2.767E-2</v>
      </c>
      <c r="H32" s="2">
        <v>3.2599999999999898E-4</v>
      </c>
      <c r="I32" s="2">
        <v>0.23799999999999999</v>
      </c>
      <c r="J32" s="2">
        <v>1E-4</v>
      </c>
      <c r="K32" s="2">
        <v>1.265E-2</v>
      </c>
      <c r="L32" s="2">
        <v>1.2109999999999999E-2</v>
      </c>
      <c r="M32" s="2">
        <v>0.17186999999999999</v>
      </c>
      <c r="N32" s="2">
        <v>3.9300000000000001E-4</v>
      </c>
      <c r="O32" s="2">
        <v>1.1999999999999999E-3</v>
      </c>
      <c r="P32" s="2">
        <v>3.3E-4</v>
      </c>
      <c r="Q32" s="2">
        <v>0.23785000000000001</v>
      </c>
      <c r="R32" s="2">
        <v>4.1799999999999997E-3</v>
      </c>
      <c r="S32" s="2">
        <v>1.3200000000000001E-4</v>
      </c>
      <c r="T32" s="2">
        <v>1.56E-3</v>
      </c>
    </row>
    <row r="33" spans="1:20" x14ac:dyDescent="0.35">
      <c r="A33" s="1" t="s">
        <v>55</v>
      </c>
      <c r="B33" s="1" t="s">
        <v>21</v>
      </c>
      <c r="C33" s="1" t="s">
        <v>36</v>
      </c>
      <c r="D33" s="1">
        <v>4829</v>
      </c>
      <c r="E33" s="3">
        <f>SUM(Table5[[#This Row],[Balance]:[TiO2]])</f>
        <v>1</v>
      </c>
      <c r="F33" s="3">
        <f>1-SUM(Table5[[#This Row],[Al2O3]:[TiO2]])</f>
        <v>0.34246300000000107</v>
      </c>
      <c r="G33" s="2">
        <v>2.511E-2</v>
      </c>
      <c r="H33" s="2">
        <v>6.0000000000000002E-5</v>
      </c>
      <c r="I33" s="2">
        <v>0.27638000000000001</v>
      </c>
      <c r="J33" s="2">
        <v>1E-4</v>
      </c>
      <c r="K33" s="2">
        <v>9.3399999999999993E-3</v>
      </c>
      <c r="L33" s="2">
        <v>1.205E-2</v>
      </c>
      <c r="M33" s="2">
        <v>0.19855</v>
      </c>
      <c r="N33" s="2">
        <v>5.2099999999999998E-4</v>
      </c>
      <c r="O33" s="2">
        <v>5.0000000000000001E-4</v>
      </c>
      <c r="P33" s="2">
        <v>1.2199999999999999E-3</v>
      </c>
      <c r="Q33" s="2">
        <v>0.13080999999999901</v>
      </c>
      <c r="R33" s="2">
        <v>1.48E-3</v>
      </c>
      <c r="S33" s="2">
        <v>9.5999999999999894E-5</v>
      </c>
      <c r="T33" s="2">
        <v>1.32E-3</v>
      </c>
    </row>
    <row r="34" spans="1:20" x14ac:dyDescent="0.35">
      <c r="A34" s="1" t="s">
        <v>56</v>
      </c>
      <c r="B34" s="1" t="s">
        <v>21</v>
      </c>
      <c r="C34" s="1" t="s">
        <v>36</v>
      </c>
      <c r="D34" s="1">
        <v>4832</v>
      </c>
      <c r="E34" s="3">
        <f>SUM(Table5[[#This Row],[Balance]:[TiO2]])</f>
        <v>1</v>
      </c>
      <c r="F34" s="3">
        <f>1-SUM(Table5[[#This Row],[Al2O3]:[TiO2]])</f>
        <v>-1.6999999999933735E-5</v>
      </c>
      <c r="G34" s="2">
        <v>3.1199999999999999E-3</v>
      </c>
      <c r="H34" s="2">
        <v>5.7000000000000003E-5</v>
      </c>
      <c r="I34" s="2">
        <v>0.13636999999999999</v>
      </c>
      <c r="J34" s="2">
        <v>2.0000000000000001E-4</v>
      </c>
      <c r="K34" s="2">
        <v>2.3499999999999901E-3</v>
      </c>
      <c r="L34" s="2">
        <v>1.64E-3</v>
      </c>
      <c r="M34" s="2">
        <v>2.7E-4</v>
      </c>
      <c r="N34" s="2">
        <v>4.6999999999999997E-5</v>
      </c>
      <c r="O34" s="2">
        <v>0</v>
      </c>
      <c r="P34" s="2">
        <v>1.2999999999999999E-4</v>
      </c>
      <c r="Q34" s="2">
        <v>0.67054999999999998</v>
      </c>
      <c r="R34" s="2">
        <v>0.18353</v>
      </c>
      <c r="S34" s="2">
        <v>1.403E-3</v>
      </c>
      <c r="T34" s="2">
        <v>3.5E-4</v>
      </c>
    </row>
    <row r="35" spans="1:20" x14ac:dyDescent="0.35">
      <c r="A35" s="1" t="s">
        <v>57</v>
      </c>
      <c r="B35" s="1" t="s">
        <v>21</v>
      </c>
      <c r="C35" s="1" t="s">
        <v>36</v>
      </c>
      <c r="D35" s="1">
        <v>4834</v>
      </c>
      <c r="E35" s="3">
        <f>SUM(Table5[[#This Row],[Balance]:[TiO2]])</f>
        <v>1</v>
      </c>
      <c r="F35" s="3">
        <f>1-SUM(Table5[[#This Row],[Al2O3]:[TiO2]])</f>
        <v>3.0133000000000965E-2</v>
      </c>
      <c r="G35" s="2">
        <v>3.7099999999999902E-3</v>
      </c>
      <c r="H35" s="2">
        <v>6.6000000000000005E-5</v>
      </c>
      <c r="I35" s="2">
        <v>3.9300000000000002E-2</v>
      </c>
      <c r="J35" s="2">
        <v>1.9E-3</v>
      </c>
      <c r="K35" s="2">
        <v>2.3799999999999902E-3</v>
      </c>
      <c r="L35" s="2">
        <v>2.2200000000000002E-3</v>
      </c>
      <c r="M35" s="2">
        <v>2.6290000000000001E-2</v>
      </c>
      <c r="N35" s="2">
        <v>1.45E-4</v>
      </c>
      <c r="O35" s="2">
        <v>5.8700000000000002E-3</v>
      </c>
      <c r="P35" s="2">
        <v>1.3999999999999999E-4</v>
      </c>
      <c r="Q35" s="2">
        <v>0.88635999999999904</v>
      </c>
      <c r="R35" s="2">
        <v>1.08E-3</v>
      </c>
      <c r="S35" s="2">
        <v>8.6000000000000003E-5</v>
      </c>
      <c r="T35" s="2">
        <v>3.2000000000000003E-4</v>
      </c>
    </row>
    <row r="36" spans="1:20" x14ac:dyDescent="0.35">
      <c r="A36" s="1" t="s">
        <v>58</v>
      </c>
      <c r="B36" s="1" t="s">
        <v>21</v>
      </c>
      <c r="C36" s="1" t="s">
        <v>36</v>
      </c>
      <c r="D36" s="1">
        <v>4837</v>
      </c>
      <c r="E36" s="3">
        <f>SUM(Table5[[#This Row],[Balance]:[TiO2]])</f>
        <v>1.0000000000000002</v>
      </c>
      <c r="F36" s="3">
        <f>1-SUM(Table5[[#This Row],[Al2O3]:[TiO2]])</f>
        <v>4.0922000000000125E-2</v>
      </c>
      <c r="G36" s="2">
        <v>0.13497999999999999</v>
      </c>
      <c r="H36" s="2">
        <v>4.8200000000000001E-4</v>
      </c>
      <c r="I36" s="2">
        <v>4.1029999999999997E-2</v>
      </c>
      <c r="J36" s="2">
        <v>6.9999999999999999E-4</v>
      </c>
      <c r="K36" s="2">
        <v>4.113E-2</v>
      </c>
      <c r="L36" s="2">
        <v>6.4029999999999906E-2</v>
      </c>
      <c r="M36" s="2">
        <v>3.8300000000000001E-2</v>
      </c>
      <c r="N36" s="2">
        <v>2.0699999999999999E-4</v>
      </c>
      <c r="O36" s="2">
        <v>7.2700000000000004E-3</v>
      </c>
      <c r="P36" s="2">
        <v>4.0200000000000001E-3</v>
      </c>
      <c r="Q36" s="2">
        <v>0.61770999999999998</v>
      </c>
      <c r="R36" s="2">
        <v>1.5499999999999999E-3</v>
      </c>
      <c r="S36" s="2">
        <v>1.6899999999999999E-4</v>
      </c>
      <c r="T36" s="2">
        <v>7.4999999999999997E-3</v>
      </c>
    </row>
    <row r="37" spans="1:20" x14ac:dyDescent="0.35">
      <c r="A37" s="1" t="s">
        <v>59</v>
      </c>
      <c r="B37" s="1" t="s">
        <v>21</v>
      </c>
      <c r="C37" s="1" t="s">
        <v>36</v>
      </c>
      <c r="D37" s="1">
        <v>4839</v>
      </c>
      <c r="E37" s="3">
        <f>SUM(Table5[[#This Row],[Balance]:[TiO2]])</f>
        <v>1</v>
      </c>
      <c r="F37" s="3">
        <f>1-SUM(Table5[[#This Row],[Al2O3]:[TiO2]])</f>
        <v>8.581900000000009E-2</v>
      </c>
      <c r="G37" s="2">
        <v>8.9099999999999999E-2</v>
      </c>
      <c r="H37" s="2">
        <v>5.31E-4</v>
      </c>
      <c r="I37" s="2">
        <v>7.7939999999999995E-2</v>
      </c>
      <c r="J37" s="2">
        <v>6.9999999999999999E-4</v>
      </c>
      <c r="K37" s="2">
        <v>2.6699999999999901E-2</v>
      </c>
      <c r="L37" s="2">
        <v>4.8489999999999998E-2</v>
      </c>
      <c r="M37" s="2">
        <v>6.1629999999999997E-2</v>
      </c>
      <c r="N37" s="2">
        <v>2.13E-4</v>
      </c>
      <c r="O37" s="2">
        <v>5.4400000000000004E-3</v>
      </c>
      <c r="P37" s="2">
        <v>9.2999999999999897E-4</v>
      </c>
      <c r="Q37" s="2">
        <v>0.59721000000000002</v>
      </c>
      <c r="R37" s="2">
        <v>4.8999999999999998E-4</v>
      </c>
      <c r="S37" s="2">
        <v>1.37E-4</v>
      </c>
      <c r="T37" s="2">
        <v>4.6699999999999997E-3</v>
      </c>
    </row>
    <row r="38" spans="1:20" x14ac:dyDescent="0.35">
      <c r="A38" s="1" t="s">
        <v>60</v>
      </c>
      <c r="B38" s="1" t="s">
        <v>21</v>
      </c>
      <c r="C38" s="1" t="s">
        <v>36</v>
      </c>
      <c r="D38" s="1">
        <v>4842</v>
      </c>
      <c r="E38" s="3">
        <f>SUM(Table5[[#This Row],[Balance]:[TiO2]])</f>
        <v>0.99999999999999989</v>
      </c>
      <c r="F38" s="3">
        <f>1-SUM(Table5[[#This Row],[Al2O3]:[TiO2]])</f>
        <v>0.39374799999999999</v>
      </c>
      <c r="G38" s="2">
        <v>5.2599999999999999E-3</v>
      </c>
      <c r="H38" s="2">
        <v>2.5999999999999998E-5</v>
      </c>
      <c r="I38" s="2">
        <v>0.31469999999999998</v>
      </c>
      <c r="J38" s="2">
        <v>4.0000000000000002E-4</v>
      </c>
      <c r="K38" s="2">
        <v>4.7499999999999999E-3</v>
      </c>
      <c r="L38" s="2">
        <v>2.5200000000000001E-3</v>
      </c>
      <c r="M38" s="2">
        <v>0.22586000000000001</v>
      </c>
      <c r="N38" s="2">
        <v>4.5399999999999998E-4</v>
      </c>
      <c r="O38" s="2">
        <v>4.2999999999999999E-4</v>
      </c>
      <c r="P38" s="2">
        <v>2.1000000000000001E-4</v>
      </c>
      <c r="Q38" s="2">
        <v>4.5830000000000003E-2</v>
      </c>
      <c r="R38" s="2">
        <v>5.3299999999999997E-3</v>
      </c>
      <c r="S38" s="2">
        <v>1.22E-4</v>
      </c>
      <c r="T38" s="2">
        <v>3.5999999999999899E-4</v>
      </c>
    </row>
    <row r="39" spans="1:20" x14ac:dyDescent="0.35">
      <c r="A39" s="1" t="s">
        <v>61</v>
      </c>
      <c r="B39" s="1" t="s">
        <v>21</v>
      </c>
      <c r="C39" s="1" t="s">
        <v>36</v>
      </c>
      <c r="D39" s="1">
        <v>4845</v>
      </c>
      <c r="E39" s="3">
        <f>SUM(Table5[[#This Row],[Balance]:[TiO2]])</f>
        <v>1</v>
      </c>
      <c r="F39" s="3">
        <f>1-SUM(Table5[[#This Row],[Al2O3]:[TiO2]])</f>
        <v>0.40423900000000001</v>
      </c>
      <c r="G39" s="2">
        <v>1.14E-3</v>
      </c>
      <c r="H39" s="2">
        <v>5.1E-5</v>
      </c>
      <c r="I39" s="2">
        <v>0.32047999999999999</v>
      </c>
      <c r="J39" s="2">
        <v>1.5E-3</v>
      </c>
      <c r="K39" s="2">
        <v>3.64E-3</v>
      </c>
      <c r="L39" s="2">
        <v>3.4000000000000002E-4</v>
      </c>
      <c r="M39" s="2">
        <v>0.23199</v>
      </c>
      <c r="N39" s="2">
        <v>4.6399999999999903E-4</v>
      </c>
      <c r="O39" s="2">
        <v>2.6700000000000001E-3</v>
      </c>
      <c r="P39" s="2">
        <v>2.19999999999999E-4</v>
      </c>
      <c r="Q39" s="2">
        <v>2.9729999999999999E-2</v>
      </c>
      <c r="R39" s="2">
        <v>3.2599999999999999E-3</v>
      </c>
      <c r="S39" s="2">
        <v>1.46E-4</v>
      </c>
      <c r="T39" s="2">
        <v>1.2999999999999999E-4</v>
      </c>
    </row>
    <row r="40" spans="1:20" x14ac:dyDescent="0.35">
      <c r="A40" s="1" t="s">
        <v>62</v>
      </c>
      <c r="B40" s="1" t="s">
        <v>21</v>
      </c>
      <c r="C40" s="1" t="s">
        <v>36</v>
      </c>
      <c r="D40" s="1">
        <v>4921</v>
      </c>
      <c r="E40" s="3">
        <f>SUM(Table5[[#This Row],[Balance]:[TiO2]])</f>
        <v>0.99999999999999989</v>
      </c>
      <c r="F40" s="3">
        <f>1-SUM(Table5[[#This Row],[Al2O3]:[TiO2]])</f>
        <v>-2.899999999916858E-5</v>
      </c>
      <c r="G40" s="2">
        <v>6.7799999999999996E-3</v>
      </c>
      <c r="H40" s="2">
        <v>1.02E-4</v>
      </c>
      <c r="I40" s="2">
        <v>0.15356</v>
      </c>
      <c r="J40" s="2">
        <v>2.9999999999999997E-4</v>
      </c>
      <c r="K40" s="2">
        <v>2.64E-3</v>
      </c>
      <c r="L40" s="2">
        <v>4.1700000000000001E-3</v>
      </c>
      <c r="M40" s="2">
        <v>1.75E-3</v>
      </c>
      <c r="N40" s="2">
        <v>5.7000000000000003E-5</v>
      </c>
      <c r="O40" s="2">
        <v>0</v>
      </c>
      <c r="P40" s="2">
        <v>1.7000000000000001E-4</v>
      </c>
      <c r="Q40" s="2">
        <v>0.62361</v>
      </c>
      <c r="R40" s="2">
        <v>0.204959999999999</v>
      </c>
      <c r="S40" s="2">
        <v>1.5299999999999999E-3</v>
      </c>
      <c r="T40" s="2">
        <v>4.0000000000000002E-4</v>
      </c>
    </row>
    <row r="41" spans="1:20" x14ac:dyDescent="0.35">
      <c r="A41" s="1" t="s">
        <v>63</v>
      </c>
      <c r="B41" s="1" t="s">
        <v>21</v>
      </c>
      <c r="C41" s="1" t="s">
        <v>36</v>
      </c>
      <c r="D41" s="1">
        <v>4925</v>
      </c>
      <c r="E41" s="3">
        <f>SUM(Table5[[#This Row],[Balance]:[TiO2]])</f>
        <v>1</v>
      </c>
      <c r="F41" s="3">
        <f>1-SUM(Table5[[#This Row],[Al2O3]:[TiO2]])</f>
        <v>4.4355000000000033E-2</v>
      </c>
      <c r="G41" s="2">
        <v>1.02899999999999E-2</v>
      </c>
      <c r="H41" s="2">
        <v>1.55E-4</v>
      </c>
      <c r="I41" s="2">
        <v>4.6429999999999999E-2</v>
      </c>
      <c r="J41" s="2">
        <v>2.2000000000000001E-3</v>
      </c>
      <c r="K41" s="2">
        <v>3.15E-3</v>
      </c>
      <c r="L41" s="2">
        <v>7.0499999999999998E-3</v>
      </c>
      <c r="M41" s="2">
        <v>3.2439999999999997E-2</v>
      </c>
      <c r="N41" s="2">
        <v>1.07E-4</v>
      </c>
      <c r="O41" s="2">
        <v>6.3499999999999997E-3</v>
      </c>
      <c r="P41" s="2">
        <v>2.0000000000000001E-4</v>
      </c>
      <c r="Q41" s="2">
        <v>0.84584999999999999</v>
      </c>
      <c r="R41" s="2">
        <v>8.5999999999999998E-4</v>
      </c>
      <c r="S41" s="2">
        <v>8.2999999999999998E-5</v>
      </c>
      <c r="T41" s="2">
        <v>4.8000000000000001E-4</v>
      </c>
    </row>
    <row r="42" spans="1:20" x14ac:dyDescent="0.35">
      <c r="A42" s="1" t="s">
        <v>64</v>
      </c>
      <c r="B42" s="1" t="s">
        <v>21</v>
      </c>
      <c r="C42" s="1" t="s">
        <v>36</v>
      </c>
      <c r="D42" s="1">
        <v>4929.5</v>
      </c>
      <c r="E42" s="3">
        <f>SUM(Table5[[#This Row],[Balance]:[TiO2]])</f>
        <v>1</v>
      </c>
      <c r="F42" s="3">
        <f>1-SUM(Table5[[#This Row],[Al2O3]:[TiO2]])</f>
        <v>4.0862000000000065E-2</v>
      </c>
      <c r="G42" s="2">
        <v>0.12562000000000001</v>
      </c>
      <c r="H42" s="2">
        <v>4.2400000000000001E-4</v>
      </c>
      <c r="I42" s="2">
        <v>4.19E-2</v>
      </c>
      <c r="J42" s="2">
        <v>5.0000000000000001E-4</v>
      </c>
      <c r="K42" s="2">
        <v>4.0989999999999999E-2</v>
      </c>
      <c r="L42" s="2">
        <v>5.9699999999999899E-2</v>
      </c>
      <c r="M42" s="2">
        <v>3.798E-2</v>
      </c>
      <c r="N42" s="2">
        <v>1.94E-4</v>
      </c>
      <c r="O42" s="2">
        <v>7.0899999999999999E-3</v>
      </c>
      <c r="P42" s="2">
        <v>2.0999999999999999E-3</v>
      </c>
      <c r="Q42" s="2">
        <v>0.63424999999999998</v>
      </c>
      <c r="R42" s="2">
        <v>1.2899999999999999E-3</v>
      </c>
      <c r="S42" s="2">
        <v>1.4999999999999999E-4</v>
      </c>
      <c r="T42" s="2">
        <v>6.9499999999999996E-3</v>
      </c>
    </row>
    <row r="43" spans="1:20" x14ac:dyDescent="0.35">
      <c r="A43" s="1" t="s">
        <v>65</v>
      </c>
      <c r="B43" s="1" t="s">
        <v>21</v>
      </c>
      <c r="C43" s="1" t="s">
        <v>36</v>
      </c>
      <c r="D43" s="1">
        <v>4931.5</v>
      </c>
      <c r="E43" s="3">
        <f>SUM(Table5[[#This Row],[Balance]:[TiO2]])</f>
        <v>1</v>
      </c>
      <c r="F43" s="3">
        <f>1-SUM(Table5[[#This Row],[Al2O3]:[TiO2]])</f>
        <v>0.13165900000000108</v>
      </c>
      <c r="G43" s="2">
        <v>0.10002</v>
      </c>
      <c r="H43" s="2">
        <v>2.99E-4</v>
      </c>
      <c r="I43" s="2">
        <v>0.110779999999999</v>
      </c>
      <c r="J43" s="2">
        <v>5.0000000000000001E-4</v>
      </c>
      <c r="K43" s="2">
        <v>3.381E-2</v>
      </c>
      <c r="L43" s="2">
        <v>4.9589999999999898E-2</v>
      </c>
      <c r="M43" s="2">
        <v>8.7849999999999998E-2</v>
      </c>
      <c r="N43" s="2">
        <v>3.2099999999999902E-4</v>
      </c>
      <c r="O43" s="2">
        <v>3.32E-3</v>
      </c>
      <c r="P43" s="2">
        <v>1.6000000000000001E-3</v>
      </c>
      <c r="Q43" s="2">
        <v>0.47409000000000001</v>
      </c>
      <c r="R43" s="2">
        <v>5.9999999999999995E-4</v>
      </c>
      <c r="S43" s="2">
        <v>1.21E-4</v>
      </c>
      <c r="T43" s="2">
        <v>5.4400000000000004E-3</v>
      </c>
    </row>
    <row r="44" spans="1:20" x14ac:dyDescent="0.35">
      <c r="A44" s="1" t="s">
        <v>66</v>
      </c>
      <c r="B44" s="1" t="s">
        <v>21</v>
      </c>
      <c r="C44" s="1" t="s">
        <v>36</v>
      </c>
      <c r="D44" s="1">
        <v>4934</v>
      </c>
      <c r="E44" s="3">
        <f>SUM(Table5[[#This Row],[Balance]:[TiO2]])</f>
        <v>1</v>
      </c>
      <c r="F44" s="3">
        <f>1-SUM(Table5[[#This Row],[Al2O3]:[TiO2]])</f>
        <v>3.7836999999999898E-2</v>
      </c>
      <c r="G44" s="2">
        <v>0.10557</v>
      </c>
      <c r="H44" s="2">
        <v>5.71E-4</v>
      </c>
      <c r="I44" s="2">
        <v>3.1280000000000002E-2</v>
      </c>
      <c r="J44" s="2">
        <v>8.9999999999999998E-4</v>
      </c>
      <c r="K44" s="2">
        <v>2.6429999999999999E-2</v>
      </c>
      <c r="L44" s="2">
        <v>6.1589999999999999E-2</v>
      </c>
      <c r="M44" s="2">
        <v>2.9739999999999999E-2</v>
      </c>
      <c r="N44" s="2">
        <v>1.65E-4</v>
      </c>
      <c r="O44" s="2">
        <v>5.1999999999999998E-3</v>
      </c>
      <c r="P44" s="2">
        <v>1.0499999999999999E-3</v>
      </c>
      <c r="Q44" s="2">
        <v>0.69357000000000002</v>
      </c>
      <c r="R44" s="2">
        <v>3.8999999999999999E-4</v>
      </c>
      <c r="S44" s="2">
        <v>1.27E-4</v>
      </c>
      <c r="T44" s="2">
        <v>5.5799999999999999E-3</v>
      </c>
    </row>
    <row r="45" spans="1:20" x14ac:dyDescent="0.35">
      <c r="A45" s="1" t="s">
        <v>67</v>
      </c>
      <c r="B45" s="1" t="s">
        <v>21</v>
      </c>
      <c r="C45" s="1" t="s">
        <v>36</v>
      </c>
      <c r="D45" s="1">
        <v>4937</v>
      </c>
      <c r="E45" s="3">
        <f>SUM(Table5[[#This Row],[Balance]:[TiO2]])</f>
        <v>1</v>
      </c>
      <c r="F45" s="3">
        <f>1-SUM(Table5[[#This Row],[Al2O3]:[TiO2]])</f>
        <v>8.3157999999999843E-2</v>
      </c>
      <c r="G45" s="2">
        <v>8.6440000000000003E-2</v>
      </c>
      <c r="H45" s="2">
        <v>3.9599999999999998E-4</v>
      </c>
      <c r="I45" s="2">
        <v>7.5209999999999999E-2</v>
      </c>
      <c r="J45" s="2">
        <v>8.9999999999999998E-4</v>
      </c>
      <c r="K45" s="2">
        <v>2.5770000000000001E-2</v>
      </c>
      <c r="L45" s="2">
        <v>4.7160000000000001E-2</v>
      </c>
      <c r="M45" s="2">
        <v>5.9769999999999997E-2</v>
      </c>
      <c r="N45" s="2">
        <v>2.42E-4</v>
      </c>
      <c r="O45" s="2">
        <v>4.6299999999999996E-3</v>
      </c>
      <c r="P45" s="2">
        <v>1.2999999999999999E-3</v>
      </c>
      <c r="Q45" s="2">
        <v>0.61043000000000003</v>
      </c>
      <c r="R45" s="2">
        <v>3.4000000000000002E-4</v>
      </c>
      <c r="S45" s="2">
        <v>1.1400000000000001E-4</v>
      </c>
      <c r="T45" s="2">
        <v>4.1399999999999996E-3</v>
      </c>
    </row>
    <row r="46" spans="1:20" x14ac:dyDescent="0.35">
      <c r="A46" s="1" t="s">
        <v>68</v>
      </c>
      <c r="B46" s="1" t="s">
        <v>21</v>
      </c>
      <c r="C46" s="1" t="s">
        <v>36</v>
      </c>
      <c r="D46" s="1">
        <v>4939.5</v>
      </c>
      <c r="E46" s="3">
        <f>SUM(Table5[[#This Row],[Balance]:[TiO2]])</f>
        <v>1</v>
      </c>
      <c r="F46" s="3">
        <f>1-SUM(Table5[[#This Row],[Al2O3]:[TiO2]])</f>
        <v>1.1479000000001016E-2</v>
      </c>
      <c r="G46" s="2">
        <v>1.47E-2</v>
      </c>
      <c r="H46" s="2">
        <v>1.76E-4</v>
      </c>
      <c r="I46" s="2">
        <v>0.11846999999999901</v>
      </c>
      <c r="J46" s="2">
        <v>5.9999999999999995E-4</v>
      </c>
      <c r="K46" s="2">
        <v>4.0099999999999997E-3</v>
      </c>
      <c r="L46" s="2">
        <v>9.9000000000000008E-3</v>
      </c>
      <c r="M46" s="2">
        <v>1.5650000000000001E-2</v>
      </c>
      <c r="N46" s="2">
        <v>8.9999999999999897E-5</v>
      </c>
      <c r="O46" s="2">
        <v>1.65E-3</v>
      </c>
      <c r="P46" s="2">
        <v>2.19999999999999E-4</v>
      </c>
      <c r="Q46" s="2">
        <v>0.69145999999999996</v>
      </c>
      <c r="R46" s="2">
        <v>0.13025</v>
      </c>
      <c r="S46" s="2">
        <v>6.6500000000000001E-4</v>
      </c>
      <c r="T46" s="2">
        <v>6.8000000000000005E-4</v>
      </c>
    </row>
    <row r="47" spans="1:20" x14ac:dyDescent="0.35">
      <c r="A47" s="1" t="s">
        <v>69</v>
      </c>
      <c r="B47" s="1" t="s">
        <v>21</v>
      </c>
      <c r="C47" s="1" t="s">
        <v>36</v>
      </c>
      <c r="D47" s="1">
        <v>4943</v>
      </c>
      <c r="E47" s="3">
        <f>SUM(Table5[[#This Row],[Balance]:[TiO2]])</f>
        <v>1</v>
      </c>
      <c r="F47" s="3">
        <f>1-SUM(Table5[[#This Row],[Al2O3]:[TiO2]])</f>
        <v>5.8000000000113516E-5</v>
      </c>
      <c r="G47" s="2">
        <v>1.7170000000000001E-2</v>
      </c>
      <c r="H47" s="2">
        <v>1.91999999999999E-4</v>
      </c>
      <c r="I47" s="2">
        <v>0.11677999999999999</v>
      </c>
      <c r="J47" s="2">
        <v>4.0000000000000002E-4</v>
      </c>
      <c r="K47" s="2">
        <v>4.3E-3</v>
      </c>
      <c r="L47" s="2">
        <v>1.094E-2</v>
      </c>
      <c r="M47" s="2">
        <v>3.7399999999999998E-3</v>
      </c>
      <c r="N47" s="2">
        <v>5.3000000000000001E-5</v>
      </c>
      <c r="O47" s="2">
        <v>1.16E-3</v>
      </c>
      <c r="P47" s="2">
        <v>2.4000000000000001E-4</v>
      </c>
      <c r="Q47" s="2">
        <v>0.69128999999999996</v>
      </c>
      <c r="R47" s="2">
        <v>0.15184</v>
      </c>
      <c r="S47" s="2">
        <v>8.1699999999999904E-4</v>
      </c>
      <c r="T47" s="2">
        <v>1.0199999999999901E-3</v>
      </c>
    </row>
    <row r="48" spans="1:20" x14ac:dyDescent="0.35">
      <c r="A48" s="1" t="s">
        <v>70</v>
      </c>
      <c r="B48" s="1" t="s">
        <v>21</v>
      </c>
      <c r="C48" s="1" t="s">
        <v>36</v>
      </c>
      <c r="D48" s="1">
        <v>4947</v>
      </c>
      <c r="E48" s="3">
        <f>SUM(Table5[[#This Row],[Balance]:[TiO2]])</f>
        <v>1</v>
      </c>
      <c r="F48" s="3">
        <f>1-SUM(Table5[[#This Row],[Al2O3]:[TiO2]])</f>
        <v>5.8748000000001022E-2</v>
      </c>
      <c r="G48" s="2">
        <v>9.1299999999999992E-3</v>
      </c>
      <c r="H48" s="2">
        <v>1.46E-4</v>
      </c>
      <c r="I48" s="2">
        <v>5.8029999999999998E-2</v>
      </c>
      <c r="J48" s="2">
        <v>1.2999999999999999E-3</v>
      </c>
      <c r="K48" s="2">
        <v>3.1700000000000001E-3</v>
      </c>
      <c r="L48" s="2">
        <v>5.6799999999999897E-3</v>
      </c>
      <c r="M48" s="2">
        <v>4.1009999999999998E-2</v>
      </c>
      <c r="N48" s="2">
        <v>1.3100000000000001E-4</v>
      </c>
      <c r="O48" s="2">
        <v>3.3700000000000002E-3</v>
      </c>
      <c r="P48" s="2">
        <v>1.8999999999999901E-4</v>
      </c>
      <c r="Q48" s="2">
        <v>0.81763999999999903</v>
      </c>
      <c r="R48" s="2">
        <v>8.4999999999999995E-4</v>
      </c>
      <c r="S48" s="2">
        <v>6.4999999999999994E-5</v>
      </c>
      <c r="T48" s="2">
        <v>5.4000000000000001E-4</v>
      </c>
    </row>
    <row r="49" spans="1:20" x14ac:dyDescent="0.35">
      <c r="A49" s="1" t="s">
        <v>71</v>
      </c>
      <c r="B49" s="1" t="s">
        <v>21</v>
      </c>
      <c r="C49" s="1" t="s">
        <v>36</v>
      </c>
      <c r="D49" s="1">
        <v>4950</v>
      </c>
      <c r="E49" s="3">
        <f>SUM(Table5[[#This Row],[Balance]:[TiO2]])</f>
        <v>1</v>
      </c>
      <c r="F49" s="3">
        <f>1-SUM(Table5[[#This Row],[Al2O3]:[TiO2]])</f>
        <v>2.4500000000000632E-3</v>
      </c>
      <c r="G49" s="2">
        <v>7.0799999999999899E-3</v>
      </c>
      <c r="H49" s="2">
        <v>5.8999999999999998E-5</v>
      </c>
      <c r="I49" s="2">
        <v>0.14965000000000001</v>
      </c>
      <c r="J49" s="2">
        <v>2.0000000000000001E-4</v>
      </c>
      <c r="K49" s="2">
        <v>2.48E-3</v>
      </c>
      <c r="L49" s="2">
        <v>4.1999999999999997E-3</v>
      </c>
      <c r="M49" s="2">
        <v>9.7800000000000005E-3</v>
      </c>
      <c r="N49" s="2">
        <v>4.3999999999999999E-5</v>
      </c>
      <c r="O49" s="2">
        <v>1.0000000000000001E-5</v>
      </c>
      <c r="P49" s="2">
        <v>1.6000000000000001E-4</v>
      </c>
      <c r="Q49" s="2">
        <v>0.63714999999999999</v>
      </c>
      <c r="R49" s="2">
        <v>0.18528</v>
      </c>
      <c r="S49" s="2">
        <v>1.057E-3</v>
      </c>
      <c r="T49" s="2">
        <v>4.0000000000000002E-4</v>
      </c>
    </row>
    <row r="50" spans="1:20" x14ac:dyDescent="0.35">
      <c r="A50" s="1" t="s">
        <v>72</v>
      </c>
      <c r="B50" s="1" t="s">
        <v>21</v>
      </c>
      <c r="C50" s="1" t="s">
        <v>36</v>
      </c>
      <c r="D50" s="1">
        <v>4953</v>
      </c>
      <c r="E50" s="3">
        <f>SUM(Table5[[#This Row],[Balance]:[TiO2]])</f>
        <v>0.99999999999999989</v>
      </c>
      <c r="F50" s="3">
        <f>1-SUM(Table5[[#This Row],[Al2O3]:[TiO2]])</f>
        <v>2.866500000000094E-2</v>
      </c>
      <c r="G50" s="2">
        <v>2.3599999999999901E-3</v>
      </c>
      <c r="H50" s="2">
        <v>6.4999999999999994E-5</v>
      </c>
      <c r="I50" s="2">
        <v>0.40622999999999998</v>
      </c>
      <c r="J50" s="2">
        <v>1E-4</v>
      </c>
      <c r="K50" s="2">
        <v>2.3499999999999901E-3</v>
      </c>
      <c r="L50" s="2">
        <v>9.5E-4</v>
      </c>
      <c r="M50" s="2">
        <v>1.495E-2</v>
      </c>
      <c r="N50" s="2">
        <v>1.05E-4</v>
      </c>
      <c r="O50" s="2">
        <v>0</v>
      </c>
      <c r="P50" s="2">
        <v>1.4999999999999999E-4</v>
      </c>
      <c r="Q50" s="2">
        <v>1.9310000000000001E-2</v>
      </c>
      <c r="R50" s="2">
        <v>0.52274999999999905</v>
      </c>
      <c r="S50" s="2">
        <v>1.805E-3</v>
      </c>
      <c r="T50" s="2">
        <v>2.1000000000000001E-4</v>
      </c>
    </row>
    <row r="51" spans="1:20" x14ac:dyDescent="0.35">
      <c r="A51" s="1" t="s">
        <v>73</v>
      </c>
      <c r="B51" s="1" t="s">
        <v>21</v>
      </c>
      <c r="C51" s="1" t="s">
        <v>36</v>
      </c>
      <c r="D51" s="1">
        <v>4956</v>
      </c>
      <c r="E51" s="3">
        <f>SUM(Table5[[#This Row],[Balance]:[TiO2]])</f>
        <v>1.0000000000000002</v>
      </c>
      <c r="F51" s="3">
        <f>1-SUM(Table5[[#This Row],[Al2O3]:[TiO2]])</f>
        <v>2.0327000000000317E-2</v>
      </c>
      <c r="G51" s="2">
        <v>2.8E-3</v>
      </c>
      <c r="H51" s="2">
        <v>1.0000000000000001E-5</v>
      </c>
      <c r="I51" s="2">
        <v>0.40506999999999999</v>
      </c>
      <c r="J51" s="2">
        <v>1E-4</v>
      </c>
      <c r="K51" s="2">
        <v>2.2599999999999999E-3</v>
      </c>
      <c r="L51" s="2">
        <v>1.31E-3</v>
      </c>
      <c r="M51" s="2">
        <v>1.133E-2</v>
      </c>
      <c r="N51" s="2">
        <v>1.03E-4</v>
      </c>
      <c r="O51" s="2">
        <v>0</v>
      </c>
      <c r="P51" s="2">
        <v>1.4999999999999999E-4</v>
      </c>
      <c r="Q51" s="2">
        <v>2.55399999999999E-2</v>
      </c>
      <c r="R51" s="2">
        <v>0.52925999999999995</v>
      </c>
      <c r="S51" s="2">
        <v>1.49E-3</v>
      </c>
      <c r="T51" s="2">
        <v>2.5000000000000001E-4</v>
      </c>
    </row>
    <row r="52" spans="1:20" x14ac:dyDescent="0.35">
      <c r="A52" s="1" t="s">
        <v>74</v>
      </c>
      <c r="B52" s="1" t="s">
        <v>21</v>
      </c>
      <c r="C52" s="1" t="s">
        <v>36</v>
      </c>
      <c r="D52" s="1">
        <v>4959</v>
      </c>
      <c r="E52" s="3">
        <f>SUM(Table5[[#This Row],[Balance]:[TiO2]])</f>
        <v>1</v>
      </c>
      <c r="F52" s="3">
        <f>1-SUM(Table5[[#This Row],[Al2O3]:[TiO2]])</f>
        <v>4.1742000000000945E-2</v>
      </c>
      <c r="G52" s="2">
        <v>3.3300000000000001E-3</v>
      </c>
      <c r="H52" s="2">
        <v>2.0000000000000002E-5</v>
      </c>
      <c r="I52" s="2">
        <v>0.40043999999999902</v>
      </c>
      <c r="J52" s="2">
        <v>1E-4</v>
      </c>
      <c r="K52" s="2">
        <v>2.3699999999999902E-3</v>
      </c>
      <c r="L52" s="2">
        <v>1.4499999999999999E-3</v>
      </c>
      <c r="M52" s="2">
        <v>2.3380000000000001E-2</v>
      </c>
      <c r="N52" s="2">
        <v>9.5000000000000005E-5</v>
      </c>
      <c r="O52" s="2">
        <v>0</v>
      </c>
      <c r="P52" s="2">
        <v>1.6000000000000001E-4</v>
      </c>
      <c r="Q52" s="2">
        <v>2.5409999999999999E-2</v>
      </c>
      <c r="R52" s="2">
        <v>0.49974000000000002</v>
      </c>
      <c r="S52" s="2">
        <v>1.503E-3</v>
      </c>
      <c r="T52" s="2">
        <v>2.5999999999999998E-4</v>
      </c>
    </row>
    <row r="53" spans="1:20" x14ac:dyDescent="0.35">
      <c r="A53" s="1" t="s">
        <v>75</v>
      </c>
      <c r="B53" s="1" t="s">
        <v>21</v>
      </c>
      <c r="C53" s="1" t="s">
        <v>36</v>
      </c>
      <c r="D53" s="1">
        <v>4963</v>
      </c>
      <c r="E53" s="3">
        <f>SUM(Table5[[#This Row],[Balance]:[TiO2]])</f>
        <v>0.99999999999999989</v>
      </c>
      <c r="F53" s="3">
        <f>1-SUM(Table5[[#This Row],[Al2O3]:[TiO2]])</f>
        <v>4.8403000000000085E-2</v>
      </c>
      <c r="G53" s="2">
        <v>4.94999999999999E-3</v>
      </c>
      <c r="H53" s="2">
        <v>5.1E-5</v>
      </c>
      <c r="I53" s="2">
        <v>0.38807999999999998</v>
      </c>
      <c r="J53" s="2">
        <v>1E-4</v>
      </c>
      <c r="K53" s="2">
        <v>2.6800000000000001E-3</v>
      </c>
      <c r="L53" s="2">
        <v>2.3599999999999901E-3</v>
      </c>
      <c r="M53" s="2">
        <v>2.7719999999999901E-2</v>
      </c>
      <c r="N53" s="2">
        <v>1E-4</v>
      </c>
      <c r="O53" s="2">
        <v>0</v>
      </c>
      <c r="P53" s="2">
        <v>1.8999999999999901E-4</v>
      </c>
      <c r="Q53" s="2">
        <v>4.9509999999999998E-2</v>
      </c>
      <c r="R53" s="2">
        <v>0.47395999999999999</v>
      </c>
      <c r="S53" s="2">
        <v>1.506E-3</v>
      </c>
      <c r="T53" s="2">
        <v>3.8999999999999999E-4</v>
      </c>
    </row>
    <row r="54" spans="1:20" x14ac:dyDescent="0.35">
      <c r="A54" s="1" t="s">
        <v>76</v>
      </c>
      <c r="B54" s="1" t="s">
        <v>21</v>
      </c>
      <c r="C54" s="1" t="s">
        <v>36</v>
      </c>
      <c r="D54" s="1">
        <v>4968</v>
      </c>
      <c r="E54" s="3">
        <f>SUM(Table5[[#This Row],[Balance]:[TiO2]])</f>
        <v>0.99999999999999978</v>
      </c>
      <c r="F54" s="3">
        <f>1-SUM(Table5[[#This Row],[Al2O3]:[TiO2]])</f>
        <v>0.30641799999999986</v>
      </c>
      <c r="G54" s="2">
        <v>2.818E-2</v>
      </c>
      <c r="H54" s="2">
        <v>1.75E-4</v>
      </c>
      <c r="I54" s="2">
        <v>0.25359999999999999</v>
      </c>
      <c r="J54" s="2">
        <v>5.0000000000000001E-4</v>
      </c>
      <c r="K54" s="2">
        <v>1.048E-2</v>
      </c>
      <c r="L54" s="2">
        <v>1.444E-2</v>
      </c>
      <c r="M54" s="2">
        <v>0.17857999999999999</v>
      </c>
      <c r="N54" s="2">
        <v>4.2099999999999999E-4</v>
      </c>
      <c r="O54" s="2">
        <v>2.5899999999999999E-3</v>
      </c>
      <c r="P54" s="2">
        <v>6.7000000000000002E-4</v>
      </c>
      <c r="Q54" s="2">
        <v>0.1968</v>
      </c>
      <c r="R54" s="2">
        <v>5.3800000000000002E-3</v>
      </c>
      <c r="S54" s="2">
        <v>1.36E-4</v>
      </c>
      <c r="T54" s="2">
        <v>1.6299999999999999E-3</v>
      </c>
    </row>
    <row r="55" spans="1:20" x14ac:dyDescent="0.35">
      <c r="A55" s="1" t="s">
        <v>77</v>
      </c>
      <c r="B55" s="1" t="s">
        <v>21</v>
      </c>
      <c r="C55" s="1" t="s">
        <v>36</v>
      </c>
      <c r="D55" s="1">
        <v>4971</v>
      </c>
      <c r="E55" s="3">
        <f>SUM(Table5[[#This Row],[Balance]:[TiO2]])</f>
        <v>1</v>
      </c>
      <c r="F55" s="3">
        <f>1-SUM(Table5[[#This Row],[Al2O3]:[TiO2]])</f>
        <v>0.31761600000000023</v>
      </c>
      <c r="G55" s="2">
        <v>3.0369999999999901E-2</v>
      </c>
      <c r="H55" s="2">
        <v>8.6000000000000003E-5</v>
      </c>
      <c r="I55" s="2">
        <v>0.25797999999999999</v>
      </c>
      <c r="J55" s="2">
        <v>5.9999999999999995E-4</v>
      </c>
      <c r="K55" s="2">
        <v>1.7579999999999998E-2</v>
      </c>
      <c r="L55" s="2">
        <v>1.489E-2</v>
      </c>
      <c r="M55" s="2">
        <v>0.18472</v>
      </c>
      <c r="N55" s="2">
        <v>4.2299999999999998E-4</v>
      </c>
      <c r="O55" s="2">
        <v>2.4599999999999999E-3</v>
      </c>
      <c r="P55" s="2">
        <v>8.8999999999999995E-4</v>
      </c>
      <c r="Q55" s="2">
        <v>0.16841999999999999</v>
      </c>
      <c r="R55" s="2">
        <v>2.15E-3</v>
      </c>
      <c r="S55" s="2">
        <v>1.15E-4</v>
      </c>
      <c r="T55" s="2">
        <v>1.6999999999999999E-3</v>
      </c>
    </row>
    <row r="56" spans="1:20" x14ac:dyDescent="0.35">
      <c r="A56" s="1" t="s">
        <v>78</v>
      </c>
      <c r="B56" s="1" t="s">
        <v>21</v>
      </c>
      <c r="C56" s="1" t="s">
        <v>79</v>
      </c>
      <c r="D56" s="1">
        <v>4978</v>
      </c>
      <c r="E56" s="3">
        <f>SUM(Table5[[#This Row],[Balance]:[TiO2]])</f>
        <v>1</v>
      </c>
      <c r="F56" s="3">
        <f>1-SUM(Table5[[#This Row],[Al2O3]:[TiO2]])</f>
        <v>0.10102600000000006</v>
      </c>
      <c r="G56" s="2">
        <v>9.493E-2</v>
      </c>
      <c r="H56" s="2">
        <v>3.7800000000000003E-4</v>
      </c>
      <c r="I56" s="2">
        <v>8.4580000000000002E-2</v>
      </c>
      <c r="J56" s="2">
        <v>5.0000000000000001E-4</v>
      </c>
      <c r="K56" s="2">
        <v>3.2000000000000001E-2</v>
      </c>
      <c r="L56" s="2">
        <v>4.7779999999999899E-2</v>
      </c>
      <c r="M56" s="2">
        <v>6.7669999999999994E-2</v>
      </c>
      <c r="N56" s="2">
        <v>2.7799999999999998E-4</v>
      </c>
      <c r="O56" s="2">
        <v>4.4400000000000004E-3</v>
      </c>
      <c r="P56" s="2">
        <v>1.98E-3</v>
      </c>
      <c r="Q56" s="2">
        <v>0.55723999999999996</v>
      </c>
      <c r="R56" s="2">
        <v>1.5199999999999899E-3</v>
      </c>
      <c r="S56" s="2">
        <v>5.8799999999999998E-4</v>
      </c>
      <c r="T56" s="2">
        <v>5.0899999999999999E-3</v>
      </c>
    </row>
    <row r="57" spans="1:20" x14ac:dyDescent="0.35">
      <c r="A57" s="1" t="s">
        <v>80</v>
      </c>
      <c r="B57" s="1" t="s">
        <v>21</v>
      </c>
      <c r="C57" s="1" t="s">
        <v>79</v>
      </c>
      <c r="D57" s="1">
        <v>4983</v>
      </c>
      <c r="E57" s="3">
        <f>SUM(Table5[[#This Row],[Balance]:[TiO2]])</f>
        <v>0.99999999999999989</v>
      </c>
      <c r="F57" s="3">
        <f>1-SUM(Table5[[#This Row],[Al2O3]:[TiO2]])</f>
        <v>9.3212000000000184E-2</v>
      </c>
      <c r="G57" s="2">
        <v>7.5700000000000003E-3</v>
      </c>
      <c r="H57" s="2">
        <v>6.8999999999999997E-5</v>
      </c>
      <c r="I57" s="2">
        <v>0.15884000000000001</v>
      </c>
      <c r="J57" s="2">
        <v>2.0000000000000001E-4</v>
      </c>
      <c r="K57" s="2">
        <v>2.4499999999999999E-3</v>
      </c>
      <c r="L57" s="2">
        <v>4.4999999999999997E-3</v>
      </c>
      <c r="M57" s="2">
        <v>6.4029999999999906E-2</v>
      </c>
      <c r="N57" s="2">
        <v>1.9599999999999999E-4</v>
      </c>
      <c r="O57" s="2">
        <v>4.0000000000000003E-5</v>
      </c>
      <c r="P57" s="2">
        <v>1.7999999999999901E-4</v>
      </c>
      <c r="Q57" s="2">
        <v>0.57528999999999997</v>
      </c>
      <c r="R57" s="2">
        <v>9.2379999999999907E-2</v>
      </c>
      <c r="S57" s="2">
        <v>5.6300000000000002E-4</v>
      </c>
      <c r="T57" s="2">
        <v>4.8000000000000001E-4</v>
      </c>
    </row>
    <row r="58" spans="1:20" x14ac:dyDescent="0.35">
      <c r="A58" s="1" t="s">
        <v>81</v>
      </c>
      <c r="B58" s="1" t="s">
        <v>21</v>
      </c>
      <c r="C58" s="1" t="s">
        <v>79</v>
      </c>
      <c r="D58" s="1">
        <v>4997</v>
      </c>
      <c r="E58" s="3">
        <f>SUM(Table5[[#This Row],[Balance]:[TiO2]])</f>
        <v>1.0000000000000002</v>
      </c>
      <c r="F58" s="3">
        <f>1-SUM(Table5[[#This Row],[Al2O3]:[TiO2]])</f>
        <v>0.14323700000000006</v>
      </c>
      <c r="G58" s="2">
        <v>7.6560000000000003E-2</v>
      </c>
      <c r="H58" s="2">
        <v>4.1199999999999999E-4</v>
      </c>
      <c r="I58" s="2">
        <v>0.12243999999999999</v>
      </c>
      <c r="J58" s="2">
        <v>5.9999999999999995E-4</v>
      </c>
      <c r="K58" s="2">
        <v>2.051E-2</v>
      </c>
      <c r="L58" s="2">
        <v>4.0869999999999997E-2</v>
      </c>
      <c r="M58" s="2">
        <v>8.8660000000000003E-2</v>
      </c>
      <c r="N58" s="2">
        <v>3.4200000000000002E-4</v>
      </c>
      <c r="O58" s="2">
        <v>4.3899999999999998E-3</v>
      </c>
      <c r="P58" s="2">
        <v>9.5E-4</v>
      </c>
      <c r="Q58" s="2">
        <v>0.49580999999999997</v>
      </c>
      <c r="R58" s="2">
        <v>8.1999999999999998E-4</v>
      </c>
      <c r="S58" s="2">
        <v>1.1900000000000001E-4</v>
      </c>
      <c r="T58" s="2">
        <v>4.28E-3</v>
      </c>
    </row>
    <row r="59" spans="1:20" x14ac:dyDescent="0.35">
      <c r="A59" s="1" t="s">
        <v>82</v>
      </c>
      <c r="B59" s="1" t="s">
        <v>21</v>
      </c>
      <c r="C59" s="1" t="s">
        <v>79</v>
      </c>
      <c r="D59" s="1">
        <v>5002</v>
      </c>
      <c r="E59" s="3">
        <f>SUM(Table5[[#This Row],[Balance]:[TiO2]])</f>
        <v>1</v>
      </c>
      <c r="F59" s="3">
        <f>1-SUM(Table5[[#This Row],[Al2O3]:[TiO2]])</f>
        <v>5.5678000000000227E-2</v>
      </c>
      <c r="G59" s="2">
        <v>9.1999999999999998E-3</v>
      </c>
      <c r="H59" s="2">
        <v>5.6999999999999998E-4</v>
      </c>
      <c r="I59" s="2">
        <v>6.0899999999999899E-2</v>
      </c>
      <c r="J59" s="2">
        <v>1.5E-3</v>
      </c>
      <c r="K59" s="2">
        <v>3.65E-3</v>
      </c>
      <c r="L59" s="2">
        <v>5.5700000000000003E-3</v>
      </c>
      <c r="M59" s="2">
        <v>3.8870000000000002E-2</v>
      </c>
      <c r="N59" s="2">
        <v>1.93E-4</v>
      </c>
      <c r="O59" s="2">
        <v>4.0999999999999899E-3</v>
      </c>
      <c r="P59" s="2">
        <v>1.4999999999999999E-4</v>
      </c>
      <c r="Q59" s="2">
        <v>0.81640999999999997</v>
      </c>
      <c r="R59" s="2">
        <v>2.4399999999999999E-3</v>
      </c>
      <c r="S59" s="2">
        <v>9.8999999999999994E-5</v>
      </c>
      <c r="T59" s="2">
        <v>6.7000000000000002E-4</v>
      </c>
    </row>
    <row r="60" spans="1:20" x14ac:dyDescent="0.35">
      <c r="A60" s="1" t="s">
        <v>83</v>
      </c>
      <c r="B60" s="1" t="s">
        <v>21</v>
      </c>
      <c r="C60" s="1" t="s">
        <v>79</v>
      </c>
      <c r="D60" s="1">
        <v>5046</v>
      </c>
      <c r="E60" s="3">
        <f>SUM(Table5[[#This Row],[Balance]:[TiO2]])</f>
        <v>1</v>
      </c>
      <c r="F60" s="3">
        <f>1-SUM(Table5[[#This Row],[Al2O3]:[TiO2]])</f>
        <v>3.384699999999996E-2</v>
      </c>
      <c r="G60" s="2">
        <v>0.10722</v>
      </c>
      <c r="H60" s="2">
        <v>9.2299999999999902E-4</v>
      </c>
      <c r="I60" s="2">
        <v>4.0649999999999999E-2</v>
      </c>
      <c r="J60" s="2">
        <v>5.0000000000000001E-4</v>
      </c>
      <c r="K60" s="2">
        <v>3.5830000000000001E-2</v>
      </c>
      <c r="L60" s="2">
        <v>5.833E-2</v>
      </c>
      <c r="M60" s="2">
        <v>3.6229999999999998E-2</v>
      </c>
      <c r="N60" s="2">
        <v>2.4699999999999999E-4</v>
      </c>
      <c r="O60" s="2">
        <v>3.7499999999999999E-3</v>
      </c>
      <c r="P60" s="2">
        <v>8.9999999999999998E-4</v>
      </c>
      <c r="Q60" s="2">
        <v>0.67057</v>
      </c>
      <c r="R60" s="2">
        <v>5.1599999999999997E-3</v>
      </c>
      <c r="S60" s="2">
        <v>1.93E-4</v>
      </c>
      <c r="T60" s="2">
        <v>5.6499999999999996E-3</v>
      </c>
    </row>
    <row r="61" spans="1:20" x14ac:dyDescent="0.35">
      <c r="A61" s="1" t="s">
        <v>84</v>
      </c>
      <c r="B61" s="1" t="s">
        <v>21</v>
      </c>
      <c r="C61" s="1" t="s">
        <v>79</v>
      </c>
      <c r="D61" s="1">
        <v>5056.5</v>
      </c>
      <c r="E61" s="3">
        <f>SUM(Table5[[#This Row],[Balance]:[TiO2]])</f>
        <v>1</v>
      </c>
      <c r="F61" s="3">
        <f>1-SUM(Table5[[#This Row],[Al2O3]:[TiO2]])</f>
        <v>1.3349999999998641E-3</v>
      </c>
      <c r="G61" s="2">
        <v>1.48E-3</v>
      </c>
      <c r="H61" s="2">
        <v>1.5E-5</v>
      </c>
      <c r="I61" s="2">
        <v>0.41343999999999997</v>
      </c>
      <c r="J61" s="2">
        <v>0</v>
      </c>
      <c r="K61" s="2">
        <v>2.0200000000000001E-3</v>
      </c>
      <c r="L61" s="2">
        <v>8.0000000000000004E-4</v>
      </c>
      <c r="M61" s="2">
        <v>1.0000000000000001E-5</v>
      </c>
      <c r="N61" s="2">
        <v>9.5000000000000005E-5</v>
      </c>
      <c r="O61" s="2">
        <v>0</v>
      </c>
      <c r="P61" s="2">
        <v>1.2E-4</v>
      </c>
      <c r="Q61" s="2">
        <v>2.0830000000000001E-2</v>
      </c>
      <c r="R61" s="2">
        <v>0.55832000000000004</v>
      </c>
      <c r="S61" s="2">
        <v>1.3450000000000001E-3</v>
      </c>
      <c r="T61" s="2">
        <v>1.8999999999999901E-4</v>
      </c>
    </row>
    <row r="62" spans="1:20" x14ac:dyDescent="0.35">
      <c r="A62" s="1" t="s">
        <v>85</v>
      </c>
      <c r="B62" s="1" t="s">
        <v>21</v>
      </c>
      <c r="C62" s="1" t="s">
        <v>86</v>
      </c>
      <c r="D62" s="1">
        <v>9215</v>
      </c>
      <c r="E62" s="3">
        <f>SUM(Table5[[#This Row],[Balance]:[TiO2]])</f>
        <v>1</v>
      </c>
      <c r="F62" s="3">
        <f>1-SUM(Table5[[#This Row],[Al2O3]:[TiO2]])</f>
        <v>3.1206999999999985E-2</v>
      </c>
      <c r="G62" s="2">
        <v>0.22481000000000001</v>
      </c>
      <c r="H62" s="2">
        <v>5.3399999999999997E-4</v>
      </c>
      <c r="I62" s="2">
        <v>2.3999999999999998E-3</v>
      </c>
      <c r="J62" s="2">
        <v>1E-3</v>
      </c>
      <c r="K62" s="2">
        <v>6.4070000000000002E-2</v>
      </c>
      <c r="L62" s="2">
        <v>7.1639999999999995E-2</v>
      </c>
      <c r="M62" s="2">
        <v>2.0990000000000002E-2</v>
      </c>
      <c r="N62" s="2">
        <v>2.2599999999999999E-4</v>
      </c>
      <c r="O62" s="2">
        <v>6.0499999999999998E-3</v>
      </c>
      <c r="P62" s="2">
        <v>1.5200000000000001E-3</v>
      </c>
      <c r="Q62" s="2">
        <v>0.55659999999999998</v>
      </c>
      <c r="R62" s="2">
        <v>1.0540000000000001E-2</v>
      </c>
      <c r="S62" s="2">
        <v>2.23E-4</v>
      </c>
      <c r="T62" s="2">
        <v>8.1899999999999994E-3</v>
      </c>
    </row>
    <row r="63" spans="1:20" x14ac:dyDescent="0.35">
      <c r="A63" s="1" t="s">
        <v>87</v>
      </c>
      <c r="B63" s="1" t="s">
        <v>21</v>
      </c>
      <c r="C63" s="1" t="s">
        <v>86</v>
      </c>
      <c r="D63" s="1">
        <v>9221</v>
      </c>
      <c r="E63" s="3">
        <f>SUM(Table5[[#This Row],[Balance]:[TiO2]])</f>
        <v>1</v>
      </c>
      <c r="F63" s="3">
        <f>1-SUM(Table5[[#This Row],[Al2O3]:[TiO2]])</f>
        <v>1.1749000000000009E-2</v>
      </c>
      <c r="G63" s="2">
        <v>0.18562999999999999</v>
      </c>
      <c r="H63" s="2">
        <v>9.6500000000000004E-4</v>
      </c>
      <c r="I63" s="2">
        <v>1.82E-3</v>
      </c>
      <c r="J63" s="2">
        <v>6.9999999999999999E-4</v>
      </c>
      <c r="K63" s="2">
        <v>4.7039999999999998E-2</v>
      </c>
      <c r="L63" s="2">
        <v>6.8779999999999994E-2</v>
      </c>
      <c r="M63" s="2">
        <v>1.388E-2</v>
      </c>
      <c r="N63" s="2">
        <v>1.6100000000000001E-4</v>
      </c>
      <c r="O63" s="2">
        <v>4.5300000000000002E-3</v>
      </c>
      <c r="P63" s="2">
        <v>1.1199999999999999E-3</v>
      </c>
      <c r="Q63" s="2">
        <v>0.64275000000000004</v>
      </c>
      <c r="R63" s="2">
        <v>1.1939999999999999E-2</v>
      </c>
      <c r="S63" s="2">
        <v>2.05E-4</v>
      </c>
      <c r="T63" s="2">
        <v>8.7299999999999999E-3</v>
      </c>
    </row>
    <row r="64" spans="1:20" x14ac:dyDescent="0.35">
      <c r="A64" s="1" t="s">
        <v>88</v>
      </c>
      <c r="B64" s="1" t="s">
        <v>21</v>
      </c>
      <c r="C64" s="1" t="s">
        <v>86</v>
      </c>
      <c r="D64" s="1">
        <v>9234.5</v>
      </c>
      <c r="E64" s="3">
        <f>SUM(Table5[[#This Row],[Balance]:[TiO2]])</f>
        <v>1</v>
      </c>
      <c r="F64" s="3">
        <f>1-SUM(Table5[[#This Row],[Al2O3]:[TiO2]])</f>
        <v>3.0218999999999885E-2</v>
      </c>
      <c r="G64" s="2">
        <v>0.25052000000000002</v>
      </c>
      <c r="H64" s="2">
        <v>5.1400000000000003E-4</v>
      </c>
      <c r="I64" s="2">
        <v>3.3800000000000002E-3</v>
      </c>
      <c r="J64" s="2">
        <v>5.9999999999999995E-4</v>
      </c>
      <c r="K64" s="2">
        <v>7.3510000000000006E-2</v>
      </c>
      <c r="L64" s="2">
        <v>6.5240000000000006E-2</v>
      </c>
      <c r="M64" s="2">
        <v>2.0549999999999999E-2</v>
      </c>
      <c r="N64" s="2">
        <v>3.3799999999999998E-4</v>
      </c>
      <c r="O64" s="2">
        <v>4.62E-3</v>
      </c>
      <c r="P64" s="2">
        <v>1.7099999999999999E-3</v>
      </c>
      <c r="Q64" s="2">
        <v>0.52456000000000003</v>
      </c>
      <c r="R64" s="2">
        <v>1.426E-2</v>
      </c>
      <c r="S64" s="2">
        <v>2.1900000000000001E-4</v>
      </c>
      <c r="T64" s="2">
        <v>9.7599999999999996E-3</v>
      </c>
    </row>
    <row r="65" spans="1:20" x14ac:dyDescent="0.35">
      <c r="A65" s="1" t="s">
        <v>89</v>
      </c>
      <c r="B65" s="1" t="s">
        <v>21</v>
      </c>
      <c r="C65" s="1" t="s">
        <v>86</v>
      </c>
      <c r="D65" s="1">
        <v>9244</v>
      </c>
      <c r="E65" s="3">
        <f>SUM(Table5[[#This Row],[Balance]:[TiO2]])</f>
        <v>0.99999999999999989</v>
      </c>
      <c r="F65" s="3">
        <f>1-SUM(Table5[[#This Row],[Al2O3]:[TiO2]])</f>
        <v>3.2158999999999938E-2</v>
      </c>
      <c r="G65" s="2">
        <v>0.23197000000000001</v>
      </c>
      <c r="H65" s="2">
        <v>5.4500000000000002E-4</v>
      </c>
      <c r="I65" s="2">
        <v>6.4200000000000004E-3</v>
      </c>
      <c r="J65" s="2">
        <v>1E-3</v>
      </c>
      <c r="K65" s="2">
        <v>6.198E-2</v>
      </c>
      <c r="L65" s="2">
        <v>6.6850000000000007E-2</v>
      </c>
      <c r="M65" s="2">
        <v>2.061E-2</v>
      </c>
      <c r="N65" s="2">
        <v>2.9E-4</v>
      </c>
      <c r="O65" s="2">
        <v>6.0800000000000003E-3</v>
      </c>
      <c r="P65" s="2">
        <v>3.7499999999999999E-3</v>
      </c>
      <c r="Q65" s="2">
        <v>0.54842000000000002</v>
      </c>
      <c r="R65" s="2">
        <v>1.081E-2</v>
      </c>
      <c r="S65" s="2">
        <v>2.1599999999999999E-4</v>
      </c>
      <c r="T65" s="2">
        <v>8.8999999999999999E-3</v>
      </c>
    </row>
    <row r="66" spans="1:20" x14ac:dyDescent="0.35">
      <c r="A66" s="1" t="s">
        <v>90</v>
      </c>
      <c r="B66" s="1" t="s">
        <v>21</v>
      </c>
      <c r="C66" s="1" t="s">
        <v>86</v>
      </c>
      <c r="D66" s="1">
        <v>9259.5</v>
      </c>
      <c r="E66" s="3">
        <f>SUM(Table5[[#This Row],[Balance]:[TiO2]])</f>
        <v>1</v>
      </c>
      <c r="F66" s="3">
        <f>1-SUM(Table5[[#This Row],[Al2O3]:[TiO2]])</f>
        <v>3.1119999999999925E-2</v>
      </c>
      <c r="G66" s="2">
        <v>0.21631</v>
      </c>
      <c r="H66" s="2">
        <v>5.0100000000000003E-4</v>
      </c>
      <c r="I66" s="2">
        <v>2.9199999999999999E-3</v>
      </c>
      <c r="J66" s="2">
        <v>8.0000000000000004E-4</v>
      </c>
      <c r="K66" s="2">
        <v>6.8739999999999996E-2</v>
      </c>
      <c r="L66" s="2">
        <v>5.5960000000000003E-2</v>
      </c>
      <c r="M66" s="2">
        <v>1.7680000000000001E-2</v>
      </c>
      <c r="N66" s="2">
        <v>2.3000000000000001E-4</v>
      </c>
      <c r="O66" s="2">
        <v>5.0200000000000002E-3</v>
      </c>
      <c r="P66" s="2">
        <v>2.82E-3</v>
      </c>
      <c r="Q66" s="2">
        <v>0.57364000000000004</v>
      </c>
      <c r="R66" s="2">
        <v>3.4399999999999999E-3</v>
      </c>
      <c r="S66" s="2">
        <v>5.4900000000000001E-4</v>
      </c>
      <c r="T66" s="2">
        <v>2.027E-2</v>
      </c>
    </row>
    <row r="67" spans="1:20" x14ac:dyDescent="0.35">
      <c r="A67" s="1" t="s">
        <v>91</v>
      </c>
      <c r="B67" s="1" t="s">
        <v>21</v>
      </c>
      <c r="C67" s="1" t="s">
        <v>92</v>
      </c>
      <c r="D67" s="1">
        <v>9269</v>
      </c>
      <c r="E67" s="3">
        <f>SUM(Table5[[#This Row],[Balance]:[TiO2]])</f>
        <v>0.99999999999999989</v>
      </c>
      <c r="F67" s="3">
        <f>1-SUM(Table5[[#This Row],[Al2O3]:[TiO2]])</f>
        <v>-5.9999999999504894E-6</v>
      </c>
      <c r="G67" s="2">
        <v>1.234E-2</v>
      </c>
      <c r="H67" s="2">
        <v>1.2899999999999999E-4</v>
      </c>
      <c r="I67" s="2">
        <v>0.10112</v>
      </c>
      <c r="J67" s="2">
        <v>5.0000000000000001E-4</v>
      </c>
      <c r="K67" s="2">
        <v>3.0699999999999998E-3</v>
      </c>
      <c r="L67" s="2">
        <v>5.7499999999999999E-3</v>
      </c>
      <c r="M67" s="2">
        <v>0</v>
      </c>
      <c r="N67" s="2">
        <v>2.4000000000000001E-5</v>
      </c>
      <c r="O67" s="2">
        <v>5.6999999999999998E-4</v>
      </c>
      <c r="P67" s="2">
        <v>1.9000000000000001E-4</v>
      </c>
      <c r="Q67" s="2">
        <v>0.73621999999999999</v>
      </c>
      <c r="R67" s="2">
        <v>0.13849</v>
      </c>
      <c r="S67" s="2">
        <v>9.8299999999999993E-4</v>
      </c>
      <c r="T67" s="2">
        <v>6.2E-4</v>
      </c>
    </row>
    <row r="68" spans="1:20" x14ac:dyDescent="0.35">
      <c r="A68" s="1" t="s">
        <v>93</v>
      </c>
      <c r="B68" s="1" t="s">
        <v>21</v>
      </c>
      <c r="C68" s="1" t="s">
        <v>92</v>
      </c>
      <c r="D68" s="1">
        <v>9272</v>
      </c>
      <c r="E68" s="3">
        <f>SUM(Table5[[#This Row],[Balance]:[TiO2]])</f>
        <v>1</v>
      </c>
      <c r="F68" s="3">
        <f>1-SUM(Table5[[#This Row],[Al2O3]:[TiO2]])</f>
        <v>1.6900000000008575E-4</v>
      </c>
      <c r="G68" s="2">
        <v>7.152E-2</v>
      </c>
      <c r="H68" s="2">
        <v>1.94E-4</v>
      </c>
      <c r="I68" s="2">
        <v>1.23E-3</v>
      </c>
      <c r="J68" s="2">
        <v>8.9999999999999998E-4</v>
      </c>
      <c r="K68" s="2">
        <v>2.095E-2</v>
      </c>
      <c r="L68" s="2">
        <v>2.036E-2</v>
      </c>
      <c r="M68" s="2">
        <v>4.1099999999999999E-3</v>
      </c>
      <c r="N68" s="2">
        <v>6.9999999999999994E-5</v>
      </c>
      <c r="O68" s="2">
        <v>2.81E-3</v>
      </c>
      <c r="P68" s="2">
        <v>3.8999999999999999E-4</v>
      </c>
      <c r="Q68" s="2">
        <v>0.86080999999999996</v>
      </c>
      <c r="R68" s="2">
        <v>1.321E-2</v>
      </c>
      <c r="S68" s="2">
        <v>1.07E-4</v>
      </c>
      <c r="T68" s="2">
        <v>3.1700000000000001E-3</v>
      </c>
    </row>
    <row r="69" spans="1:20" x14ac:dyDescent="0.35">
      <c r="A69" s="1" t="s">
        <v>94</v>
      </c>
      <c r="B69" s="1" t="s">
        <v>21</v>
      </c>
      <c r="C69" s="1" t="s">
        <v>92</v>
      </c>
      <c r="D69" s="1">
        <v>9277</v>
      </c>
      <c r="E69" s="3">
        <f>SUM(Table5[[#This Row],[Balance]:[TiO2]])</f>
        <v>1</v>
      </c>
      <c r="F69" s="3">
        <f>1-SUM(Table5[[#This Row],[Al2O3]:[TiO2]])</f>
        <v>3.9999999998929781E-6</v>
      </c>
      <c r="G69" s="2">
        <v>1.306E-2</v>
      </c>
      <c r="H69" s="2">
        <v>9.3999999999999994E-5</v>
      </c>
      <c r="I69" s="2">
        <v>1.65E-3</v>
      </c>
      <c r="J69" s="2">
        <v>1.1999999999999999E-3</v>
      </c>
      <c r="K69" s="2">
        <v>4.6699999999999997E-3</v>
      </c>
      <c r="L69" s="2">
        <v>8.6400000000000001E-3</v>
      </c>
      <c r="M69" s="2">
        <v>0</v>
      </c>
      <c r="N69" s="2">
        <v>6.0999999999999999E-5</v>
      </c>
      <c r="O69" s="2">
        <v>3.13E-3</v>
      </c>
      <c r="P69" s="2">
        <v>1.7000000000000001E-4</v>
      </c>
      <c r="Q69" s="2">
        <v>0.96099000000000001</v>
      </c>
      <c r="R69" s="2">
        <v>5.5500000000000002E-3</v>
      </c>
      <c r="S69" s="2">
        <v>5.1E-5</v>
      </c>
      <c r="T69" s="2">
        <v>7.2999999999999996E-4</v>
      </c>
    </row>
    <row r="70" spans="1:20" x14ac:dyDescent="0.35">
      <c r="A70" s="1" t="s">
        <v>95</v>
      </c>
      <c r="B70" s="1" t="s">
        <v>21</v>
      </c>
      <c r="C70" s="1" t="s">
        <v>92</v>
      </c>
      <c r="D70" s="1">
        <v>9279</v>
      </c>
      <c r="E70" s="3">
        <f>SUM(Table5[[#This Row],[Balance]:[TiO2]])</f>
        <v>1</v>
      </c>
      <c r="F70" s="3">
        <f>1-SUM(Table5[[#This Row],[Al2O3]:[TiO2]])</f>
        <v>2.9280000000001527E-3</v>
      </c>
      <c r="G70" s="2">
        <v>9.7729999999999997E-2</v>
      </c>
      <c r="H70" s="2">
        <v>2.8499999999999999E-4</v>
      </c>
      <c r="I70" s="2">
        <v>1.64E-3</v>
      </c>
      <c r="J70" s="2">
        <v>8.0000000000000004E-4</v>
      </c>
      <c r="K70" s="2">
        <v>2.393E-2</v>
      </c>
      <c r="L70" s="2">
        <v>3.2829999999999998E-2</v>
      </c>
      <c r="M70" s="2">
        <v>7.3099999999999997E-3</v>
      </c>
      <c r="N70" s="2">
        <v>1.05E-4</v>
      </c>
      <c r="O70" s="2">
        <v>3.0500000000000002E-3</v>
      </c>
      <c r="P70" s="2">
        <v>9.3999999999999997E-4</v>
      </c>
      <c r="Q70" s="2">
        <v>0.82052999999999998</v>
      </c>
      <c r="R70" s="2">
        <v>3.0799999999999998E-3</v>
      </c>
      <c r="S70" s="2">
        <v>1.22E-4</v>
      </c>
      <c r="T70" s="2">
        <v>4.7200000000000002E-3</v>
      </c>
    </row>
    <row r="71" spans="1:20" x14ac:dyDescent="0.35">
      <c r="A71" s="1" t="s">
        <v>96</v>
      </c>
      <c r="B71" s="1" t="s">
        <v>21</v>
      </c>
      <c r="C71" s="1" t="s">
        <v>92</v>
      </c>
      <c r="D71" s="1">
        <v>9284</v>
      </c>
      <c r="E71" s="3">
        <f>SUM(Table5[[#This Row],[Balance]:[TiO2]])</f>
        <v>1</v>
      </c>
      <c r="F71" s="3">
        <f>1-SUM(Table5[[#This Row],[Al2O3]:[TiO2]])</f>
        <v>2.2222999999999993E-2</v>
      </c>
      <c r="G71" s="2">
        <v>4.0340000000000001E-2</v>
      </c>
      <c r="H71" s="2">
        <v>1.8100000000000001E-4</v>
      </c>
      <c r="I71" s="2">
        <v>6.6699999999999997E-3</v>
      </c>
      <c r="J71" s="2">
        <v>1.2999999999999999E-3</v>
      </c>
      <c r="K71" s="2">
        <v>8.6700000000000006E-3</v>
      </c>
      <c r="L71" s="2">
        <v>1.9029999999999998E-2</v>
      </c>
      <c r="M71" s="2">
        <v>3.7399999999999998E-3</v>
      </c>
      <c r="N71" s="2">
        <v>1.22E-4</v>
      </c>
      <c r="O71" s="2">
        <v>3.6700000000000001E-3</v>
      </c>
      <c r="P71" s="2">
        <v>2.0500000000000002E-3</v>
      </c>
      <c r="Q71" s="2">
        <v>0.88763000000000003</v>
      </c>
      <c r="R71" s="2">
        <v>1.7899999999999999E-3</v>
      </c>
      <c r="S71" s="2">
        <v>1.44E-4</v>
      </c>
      <c r="T71" s="2">
        <v>2.4399999999999999E-3</v>
      </c>
    </row>
    <row r="72" spans="1:20" x14ac:dyDescent="0.35">
      <c r="A72" s="1" t="s">
        <v>97</v>
      </c>
      <c r="B72" s="1" t="s">
        <v>21</v>
      </c>
      <c r="C72" s="1" t="s">
        <v>92</v>
      </c>
      <c r="D72" s="1">
        <v>9286.5</v>
      </c>
      <c r="E72" s="3">
        <f>SUM(Table5[[#This Row],[Balance]:[TiO2]])</f>
        <v>1</v>
      </c>
      <c r="F72" s="3">
        <f>1-SUM(Table5[[#This Row],[Al2O3]:[TiO2]])</f>
        <v>4.6049999999999702E-3</v>
      </c>
      <c r="G72" s="2">
        <v>1.7899999999999999E-3</v>
      </c>
      <c r="H72" s="2">
        <v>4.6E-5</v>
      </c>
      <c r="I72" s="2">
        <v>5.1000000000000004E-4</v>
      </c>
      <c r="J72" s="2">
        <v>8.0000000000000004E-4</v>
      </c>
      <c r="K72" s="2">
        <v>1.5900000000000001E-3</v>
      </c>
      <c r="L72" s="2">
        <v>1.0499999999999999E-3</v>
      </c>
      <c r="M72" s="2">
        <v>0</v>
      </c>
      <c r="N72" s="2">
        <v>6.0999999999999999E-5</v>
      </c>
      <c r="O72" s="2">
        <v>1.1199999999999999E-3</v>
      </c>
      <c r="P72" s="2">
        <v>1.3999999999999999E-4</v>
      </c>
      <c r="Q72" s="2">
        <v>0.98734</v>
      </c>
      <c r="R72" s="2">
        <v>5.6999999999999998E-4</v>
      </c>
      <c r="S72" s="2">
        <v>4.8000000000000001E-5</v>
      </c>
      <c r="T72" s="2">
        <v>3.3E-4</v>
      </c>
    </row>
    <row r="73" spans="1:20" x14ac:dyDescent="0.35">
      <c r="A73" s="1" t="s">
        <v>98</v>
      </c>
      <c r="B73" s="1" t="s">
        <v>21</v>
      </c>
      <c r="C73" s="1" t="s">
        <v>92</v>
      </c>
      <c r="D73" s="1">
        <v>9289</v>
      </c>
      <c r="E73" s="3">
        <f>SUM(Table5[[#This Row],[Balance]:[TiO2]])</f>
        <v>1</v>
      </c>
      <c r="F73" s="3">
        <f>1-SUM(Table5[[#This Row],[Al2O3]:[TiO2]])</f>
        <v>6.999999999979245E-6</v>
      </c>
      <c r="G73" s="2">
        <v>1.584E-2</v>
      </c>
      <c r="H73" s="2">
        <v>1.27E-4</v>
      </c>
      <c r="I73" s="2">
        <v>5.0000000000000001E-4</v>
      </c>
      <c r="J73" s="2">
        <v>1.4E-3</v>
      </c>
      <c r="K73" s="2">
        <v>2.65E-3</v>
      </c>
      <c r="L73" s="2">
        <v>8.4100000000000008E-3</v>
      </c>
      <c r="M73" s="2">
        <v>1.0000000000000001E-5</v>
      </c>
      <c r="N73" s="2">
        <v>8.6000000000000003E-5</v>
      </c>
      <c r="O73" s="2">
        <v>5.0899999999999999E-3</v>
      </c>
      <c r="P73" s="2">
        <v>2.5000000000000001E-4</v>
      </c>
      <c r="Q73" s="2">
        <v>0.96347000000000005</v>
      </c>
      <c r="R73" s="2">
        <v>8.4999999999999995E-4</v>
      </c>
      <c r="S73" s="2">
        <v>8.0000000000000007E-5</v>
      </c>
      <c r="T73" s="2">
        <v>1.23E-3</v>
      </c>
    </row>
    <row r="74" spans="1:20" x14ac:dyDescent="0.35">
      <c r="A74" s="1" t="s">
        <v>99</v>
      </c>
      <c r="B74" s="1" t="s">
        <v>21</v>
      </c>
      <c r="C74" s="1" t="s">
        <v>92</v>
      </c>
      <c r="D74" s="1">
        <v>9293</v>
      </c>
      <c r="E74" s="3">
        <f>SUM(Table5[[#This Row],[Balance]:[TiO2]])</f>
        <v>1</v>
      </c>
      <c r="F74" s="3">
        <f>1-SUM(Table5[[#This Row],[Al2O3]:[TiO2]])</f>
        <v>3.4199999999999786E-3</v>
      </c>
      <c r="G74" s="2">
        <v>0.10682</v>
      </c>
      <c r="H74" s="2">
        <v>7.1000000000000002E-4</v>
      </c>
      <c r="I74" s="2">
        <v>3.542E-2</v>
      </c>
      <c r="J74" s="2">
        <v>8.0000000000000004E-4</v>
      </c>
      <c r="K74" s="2">
        <v>2.3480000000000001E-2</v>
      </c>
      <c r="L74" s="2">
        <v>4.5449999999999997E-2</v>
      </c>
      <c r="M74" s="2">
        <v>7.2899999999999996E-3</v>
      </c>
      <c r="N74" s="2">
        <v>8.8099999999999995E-4</v>
      </c>
      <c r="O74" s="2">
        <v>3.5200000000000001E-3</v>
      </c>
      <c r="P74" s="2">
        <v>2.4330000000000001E-2</v>
      </c>
      <c r="Q74" s="2">
        <v>0.72760000000000002</v>
      </c>
      <c r="R74" s="2">
        <v>1.163E-2</v>
      </c>
      <c r="S74" s="2">
        <v>3.59E-4</v>
      </c>
      <c r="T74" s="2">
        <v>8.2900000000000005E-3</v>
      </c>
    </row>
    <row r="75" spans="1:20" x14ac:dyDescent="0.35">
      <c r="A75" s="1" t="s">
        <v>100</v>
      </c>
      <c r="B75" s="1" t="s">
        <v>21</v>
      </c>
      <c r="C75" s="1" t="s">
        <v>92</v>
      </c>
      <c r="D75" s="1">
        <v>9294</v>
      </c>
      <c r="E75" s="3">
        <f>SUM(Table5[[#This Row],[Balance]:[TiO2]])</f>
        <v>1</v>
      </c>
      <c r="F75" s="3">
        <f>1-SUM(Table5[[#This Row],[Al2O3]:[TiO2]])</f>
        <v>3.4819999999999851E-3</v>
      </c>
      <c r="G75" s="2">
        <v>4.4069999999999998E-2</v>
      </c>
      <c r="H75" s="2">
        <v>1.95E-4</v>
      </c>
      <c r="I75" s="2">
        <v>1.8600000000000001E-3</v>
      </c>
      <c r="J75" s="2">
        <v>1.2999999999999999E-3</v>
      </c>
      <c r="K75" s="2">
        <v>6.1399999999999996E-3</v>
      </c>
      <c r="L75" s="2">
        <v>1.627E-2</v>
      </c>
      <c r="M75" s="2">
        <v>2.5699999999999998E-3</v>
      </c>
      <c r="N75" s="2">
        <v>5.8E-5</v>
      </c>
      <c r="O75" s="2">
        <v>3.7399999999999998E-3</v>
      </c>
      <c r="P75" s="2">
        <v>4.8000000000000001E-4</v>
      </c>
      <c r="Q75" s="2">
        <v>0.91510000000000002</v>
      </c>
      <c r="R75" s="2">
        <v>1.7099999999999999E-3</v>
      </c>
      <c r="S75" s="2">
        <v>1.45E-4</v>
      </c>
      <c r="T75" s="2">
        <v>2.8800000000000002E-3</v>
      </c>
    </row>
    <row r="76" spans="1:20" x14ac:dyDescent="0.35">
      <c r="A76" s="1" t="s">
        <v>101</v>
      </c>
      <c r="B76" s="1" t="s">
        <v>21</v>
      </c>
      <c r="C76" s="1" t="s">
        <v>92</v>
      </c>
      <c r="D76" s="1">
        <v>9299</v>
      </c>
      <c r="E76" s="3">
        <f>SUM(Table5[[#This Row],[Balance]:[TiO2]])</f>
        <v>1</v>
      </c>
      <c r="F76" s="3">
        <f>1-SUM(Table5[[#This Row],[Al2O3]:[TiO2]])</f>
        <v>6.3459999999999628E-3</v>
      </c>
      <c r="G76" s="2">
        <v>0.15973000000000001</v>
      </c>
      <c r="H76" s="2">
        <v>1.204E-3</v>
      </c>
      <c r="I76" s="2">
        <v>2.7100000000000002E-3</v>
      </c>
      <c r="J76" s="2">
        <v>1E-3</v>
      </c>
      <c r="K76" s="2">
        <v>2.4199999999999999E-2</v>
      </c>
      <c r="L76" s="2">
        <v>6.7589999999999997E-2</v>
      </c>
      <c r="M76" s="2">
        <v>5.64E-3</v>
      </c>
      <c r="N76" s="2">
        <v>8.8999999999999995E-5</v>
      </c>
      <c r="O76" s="2">
        <v>4.1399999999999996E-3</v>
      </c>
      <c r="P76" s="2">
        <v>1.8E-3</v>
      </c>
      <c r="Q76" s="2">
        <v>0.70172999999999996</v>
      </c>
      <c r="R76" s="2">
        <v>1.7430000000000001E-2</v>
      </c>
      <c r="S76" s="2">
        <v>2.2100000000000001E-4</v>
      </c>
      <c r="T76" s="2">
        <v>6.1700000000000001E-3</v>
      </c>
    </row>
    <row r="77" spans="1:20" x14ac:dyDescent="0.35">
      <c r="A77" s="1" t="s">
        <v>102</v>
      </c>
      <c r="B77" s="1" t="s">
        <v>21</v>
      </c>
      <c r="C77" s="1" t="s">
        <v>103</v>
      </c>
      <c r="D77" s="1">
        <v>9303</v>
      </c>
      <c r="E77" s="3">
        <f>SUM(Table5[[#This Row],[Balance]:[TiO2]])</f>
        <v>1</v>
      </c>
      <c r="F77" s="3">
        <f>1-SUM(Table5[[#This Row],[Al2O3]:[TiO2]])</f>
        <v>4.0000000001150227E-6</v>
      </c>
      <c r="G77" s="2">
        <v>5.3899999999999998E-3</v>
      </c>
      <c r="H77" s="2">
        <v>7.4999999999999993E-5</v>
      </c>
      <c r="I77" s="2">
        <v>9.6000000000000002E-4</v>
      </c>
      <c r="J77" s="2">
        <v>8.9999999999999998E-4</v>
      </c>
      <c r="K77" s="2">
        <v>3.64E-3</v>
      </c>
      <c r="L77" s="2">
        <v>2.5899999999999999E-3</v>
      </c>
      <c r="M77" s="2">
        <v>0</v>
      </c>
      <c r="N77" s="2">
        <v>5.5999999999999999E-5</v>
      </c>
      <c r="O77" s="2">
        <v>1.8500000000000001E-3</v>
      </c>
      <c r="P77" s="2">
        <v>1.3999999999999999E-4</v>
      </c>
      <c r="Q77" s="2">
        <v>0.97919999999999996</v>
      </c>
      <c r="R77" s="2">
        <v>4.7400000000000003E-3</v>
      </c>
      <c r="S77" s="2">
        <v>4.5000000000000003E-5</v>
      </c>
      <c r="T77" s="2">
        <v>4.0999999999999999E-4</v>
      </c>
    </row>
    <row r="78" spans="1:20" x14ac:dyDescent="0.35">
      <c r="A78" s="1" t="s">
        <v>104</v>
      </c>
      <c r="B78" s="1" t="s">
        <v>21</v>
      </c>
      <c r="C78" s="1" t="s">
        <v>103</v>
      </c>
      <c r="D78" s="1">
        <v>9310</v>
      </c>
      <c r="E78" s="3">
        <f>SUM(Table5[[#This Row],[Balance]:[TiO2]])</f>
        <v>0.99999999999999989</v>
      </c>
      <c r="F78" s="3">
        <f>1-SUM(Table5[[#This Row],[Al2O3]:[TiO2]])</f>
        <v>0.26940000000000008</v>
      </c>
      <c r="G78" s="2">
        <v>3.1640000000000001E-2</v>
      </c>
      <c r="H78" s="2">
        <v>1.7100000000000001E-4</v>
      </c>
      <c r="I78" s="2">
        <v>0.22375</v>
      </c>
      <c r="J78" s="2">
        <v>1.4E-3</v>
      </c>
      <c r="K78" s="2">
        <v>3.5659999999999997E-2</v>
      </c>
      <c r="L78" s="2">
        <v>1.8859999999999998E-2</v>
      </c>
      <c r="M78" s="2">
        <v>0.13649</v>
      </c>
      <c r="N78" s="2">
        <v>2.647E-3</v>
      </c>
      <c r="O78" s="2">
        <v>2.3E-3</v>
      </c>
      <c r="P78" s="2">
        <v>9.3999999999999997E-4</v>
      </c>
      <c r="Q78" s="2">
        <v>0.26984000000000002</v>
      </c>
      <c r="R78" s="2">
        <v>5.8900000000000003E-3</v>
      </c>
      <c r="S78" s="2">
        <v>1.22E-4</v>
      </c>
      <c r="T78" s="2">
        <v>8.8999999999999995E-4</v>
      </c>
    </row>
    <row r="79" spans="1:20" x14ac:dyDescent="0.35">
      <c r="A79" s="1" t="s">
        <v>105</v>
      </c>
      <c r="B79" s="1" t="s">
        <v>21</v>
      </c>
      <c r="C79" s="1" t="s">
        <v>103</v>
      </c>
      <c r="D79" s="1">
        <v>9317</v>
      </c>
      <c r="E79" s="3">
        <f>SUM(Table5[[#This Row],[Balance]:[TiO2]])</f>
        <v>1</v>
      </c>
      <c r="F79" s="3">
        <f>1-SUM(Table5[[#This Row],[Al2O3]:[TiO2]])</f>
        <v>0.26328200000000002</v>
      </c>
      <c r="G79" s="2">
        <v>2.1299999999999999E-3</v>
      </c>
      <c r="H79" s="2">
        <v>4.1999999999999998E-5</v>
      </c>
      <c r="I79" s="2">
        <v>0.23347000000000001</v>
      </c>
      <c r="J79" s="2">
        <v>8.0000000000000004E-4</v>
      </c>
      <c r="K79" s="2">
        <v>3.6600000000000001E-2</v>
      </c>
      <c r="L79" s="2">
        <v>9.3000000000000005E-4</v>
      </c>
      <c r="M79" s="2">
        <v>0.13508000000000001</v>
      </c>
      <c r="N79" s="2">
        <v>2.8549999999999999E-3</v>
      </c>
      <c r="O79" s="2">
        <v>8.0000000000000004E-4</v>
      </c>
      <c r="P79" s="2">
        <v>1.14E-3</v>
      </c>
      <c r="Q79" s="2">
        <v>0.30859999999999999</v>
      </c>
      <c r="R79" s="2">
        <v>1.3950000000000001E-2</v>
      </c>
      <c r="S79" s="2">
        <v>1.3100000000000001E-4</v>
      </c>
      <c r="T79" s="2">
        <v>1.9000000000000001E-4</v>
      </c>
    </row>
    <row r="80" spans="1:20" x14ac:dyDescent="0.35">
      <c r="A80" s="1" t="s">
        <v>106</v>
      </c>
      <c r="B80" s="1" t="s">
        <v>21</v>
      </c>
      <c r="C80" s="1" t="s">
        <v>103</v>
      </c>
      <c r="D80" s="1">
        <v>9322</v>
      </c>
      <c r="E80" s="3">
        <f>SUM(Table5[[#This Row],[Balance]:[TiO2]])</f>
        <v>1</v>
      </c>
      <c r="F80" s="3">
        <f>1-SUM(Table5[[#This Row],[Al2O3]:[TiO2]])</f>
        <v>0.31056600000000001</v>
      </c>
      <c r="G80" s="2">
        <v>4.5260000000000002E-2</v>
      </c>
      <c r="H80" s="2">
        <v>1.2799999999999999E-4</v>
      </c>
      <c r="I80" s="2">
        <v>0.24815000000000001</v>
      </c>
      <c r="J80" s="2">
        <v>1.4E-3</v>
      </c>
      <c r="K80" s="2">
        <v>7.0489999999999997E-2</v>
      </c>
      <c r="L80" s="2">
        <v>1.968E-2</v>
      </c>
      <c r="M80" s="2">
        <v>0.13661000000000001</v>
      </c>
      <c r="N80" s="2">
        <v>3.8800000000000002E-3</v>
      </c>
      <c r="O80" s="2">
        <v>3.0000000000000001E-3</v>
      </c>
      <c r="P80" s="2">
        <v>5.1999999999999995E-4</v>
      </c>
      <c r="Q80" s="2">
        <v>0.15447</v>
      </c>
      <c r="R80" s="2">
        <v>4.0899999999999999E-3</v>
      </c>
      <c r="S80" s="2">
        <v>7.6000000000000004E-5</v>
      </c>
      <c r="T80" s="2">
        <v>1.6800000000000001E-3</v>
      </c>
    </row>
    <row r="81" spans="1:20" x14ac:dyDescent="0.35">
      <c r="A81" s="1" t="s">
        <v>239</v>
      </c>
      <c r="B81" s="1" t="s">
        <v>21</v>
      </c>
      <c r="C81" s="1" t="s">
        <v>103</v>
      </c>
      <c r="D81" s="1">
        <v>9327</v>
      </c>
      <c r="E81" s="3">
        <f>SUM(Table5[[#This Row],[Balance]:[TiO2]])</f>
        <v>1</v>
      </c>
      <c r="F81" s="3">
        <f>1-SUM(Table5[[#This Row],[Al2O3]:[TiO2]])</f>
        <v>0.27039199999999997</v>
      </c>
      <c r="G81" s="2">
        <v>3.6830000000000002E-2</v>
      </c>
      <c r="H81" s="2">
        <v>1.15E-4</v>
      </c>
      <c r="I81" s="2">
        <v>0.24540999999999999</v>
      </c>
      <c r="J81" s="2">
        <v>1.6999999999999999E-3</v>
      </c>
      <c r="K81" s="2">
        <v>6.5600000000000006E-2</v>
      </c>
      <c r="L81" s="2">
        <v>1.772E-2</v>
      </c>
      <c r="M81" s="2">
        <v>0.12748999999999999</v>
      </c>
      <c r="N81" s="2">
        <v>2.6870000000000002E-3</v>
      </c>
      <c r="O81" s="2">
        <v>3.7200000000000002E-3</v>
      </c>
      <c r="P81" s="2">
        <v>7.8300000000000002E-3</v>
      </c>
      <c r="Q81" s="2">
        <v>0.19975000000000001</v>
      </c>
      <c r="R81" s="2">
        <v>1.9310000000000001E-2</v>
      </c>
      <c r="S81" s="2">
        <v>1.36E-4</v>
      </c>
      <c r="T81" s="2">
        <v>1.31E-3</v>
      </c>
    </row>
    <row r="82" spans="1:20" x14ac:dyDescent="0.35">
      <c r="A82" s="1" t="s">
        <v>107</v>
      </c>
      <c r="B82" s="1" t="s">
        <v>21</v>
      </c>
      <c r="C82" s="1" t="s">
        <v>103</v>
      </c>
      <c r="D82" s="1">
        <v>9339</v>
      </c>
      <c r="E82" s="3">
        <f>SUM(Table5[[#This Row],[Balance]:[TiO2]])</f>
        <v>1</v>
      </c>
      <c r="F82" s="3">
        <f>1-SUM(Table5[[#This Row],[Al2O3]:[TiO2]])</f>
        <v>3.1263000000000041E-2</v>
      </c>
      <c r="G82" s="2">
        <v>3.0799999999999998E-3</v>
      </c>
      <c r="H82" s="2">
        <v>3.1500000000000001E-4</v>
      </c>
      <c r="I82" s="2">
        <v>3.4380000000000001E-2</v>
      </c>
      <c r="J82" s="2">
        <v>1.2999999999999999E-3</v>
      </c>
      <c r="K82" s="2">
        <v>9.4900000000000002E-3</v>
      </c>
      <c r="L82" s="2">
        <v>2.3400000000000001E-3</v>
      </c>
      <c r="M82" s="2">
        <v>1.78E-2</v>
      </c>
      <c r="N82" s="2">
        <v>3.86E-4</v>
      </c>
      <c r="O82" s="2">
        <v>2.6900000000000001E-3</v>
      </c>
      <c r="P82" s="2">
        <v>3.4000000000000002E-4</v>
      </c>
      <c r="Q82" s="2">
        <v>0.89598</v>
      </c>
      <c r="R82" s="2">
        <v>3.4000000000000002E-4</v>
      </c>
      <c r="S82" s="2">
        <v>7.6000000000000004E-5</v>
      </c>
      <c r="T82" s="2">
        <v>2.2000000000000001E-4</v>
      </c>
    </row>
    <row r="83" spans="1:20" x14ac:dyDescent="0.35">
      <c r="A83" s="1" t="s">
        <v>108</v>
      </c>
      <c r="B83" s="1" t="s">
        <v>21</v>
      </c>
      <c r="C83" s="1" t="s">
        <v>103</v>
      </c>
      <c r="D83" s="1">
        <v>9343.5</v>
      </c>
      <c r="E83" s="3">
        <f>SUM(Table5[[#This Row],[Balance]:[TiO2]])</f>
        <v>0.99999999999999989</v>
      </c>
      <c r="F83" s="3">
        <f>1-SUM(Table5[[#This Row],[Al2O3]:[TiO2]])</f>
        <v>7.9832999999999932E-2</v>
      </c>
      <c r="G83" s="2">
        <v>5.1810000000000002E-2</v>
      </c>
      <c r="H83" s="2">
        <v>3.5399999999999999E-4</v>
      </c>
      <c r="I83" s="2">
        <v>7.714E-2</v>
      </c>
      <c r="J83" s="2">
        <v>1.1000000000000001E-3</v>
      </c>
      <c r="K83" s="2">
        <v>1.52E-2</v>
      </c>
      <c r="L83" s="2">
        <v>3.048E-2</v>
      </c>
      <c r="M83" s="2">
        <v>4.7030000000000002E-2</v>
      </c>
      <c r="N83" s="2">
        <v>6.3100000000000005E-4</v>
      </c>
      <c r="O83" s="2">
        <v>2.65E-3</v>
      </c>
      <c r="P83" s="2">
        <v>6.0999999999999997E-4</v>
      </c>
      <c r="Q83" s="2">
        <v>0.69040000000000001</v>
      </c>
      <c r="R83" s="2">
        <v>1.0300000000000001E-3</v>
      </c>
      <c r="S83" s="2">
        <v>8.2000000000000001E-5</v>
      </c>
      <c r="T83" s="2">
        <v>1.65E-3</v>
      </c>
    </row>
    <row r="84" spans="1:20" x14ac:dyDescent="0.35">
      <c r="A84" s="1" t="s">
        <v>109</v>
      </c>
      <c r="B84" s="1" t="s">
        <v>21</v>
      </c>
      <c r="C84" s="1" t="s">
        <v>103</v>
      </c>
      <c r="D84" s="1">
        <v>9356</v>
      </c>
      <c r="E84" s="3">
        <f>SUM(Table5[[#This Row],[Balance]:[TiO2]])</f>
        <v>0.99999999999999989</v>
      </c>
      <c r="F84" s="3">
        <f>1-SUM(Table5[[#This Row],[Al2O3]:[TiO2]])</f>
        <v>-2.6000000000081513E-5</v>
      </c>
      <c r="G84" s="2">
        <v>4.1599999999999996E-3</v>
      </c>
      <c r="H84" s="2">
        <v>4.1599999999999997E-4</v>
      </c>
      <c r="I84" s="2">
        <v>2.14E-3</v>
      </c>
      <c r="J84" s="2">
        <v>2E-3</v>
      </c>
      <c r="K84" s="2">
        <v>1.5900000000000001E-3</v>
      </c>
      <c r="L84" s="2">
        <v>3.6700000000000001E-3</v>
      </c>
      <c r="M84" s="2">
        <v>0</v>
      </c>
      <c r="N84" s="2">
        <v>6.7999999999999999E-5</v>
      </c>
      <c r="O84" s="2">
        <v>4.6899999999999997E-3</v>
      </c>
      <c r="P84" s="2">
        <v>4.0000000000000002E-4</v>
      </c>
      <c r="Q84" s="2">
        <v>0.98026999999999997</v>
      </c>
      <c r="R84" s="2">
        <v>2.4000000000000001E-4</v>
      </c>
      <c r="S84" s="2">
        <v>1.3200000000000001E-4</v>
      </c>
      <c r="T84" s="2">
        <v>2.5000000000000001E-4</v>
      </c>
    </row>
    <row r="85" spans="1:20" x14ac:dyDescent="0.35">
      <c r="A85" s="1" t="s">
        <v>110</v>
      </c>
      <c r="B85" s="1" t="s">
        <v>21</v>
      </c>
      <c r="C85" s="1" t="s">
        <v>103</v>
      </c>
      <c r="D85" s="1">
        <v>9369</v>
      </c>
      <c r="E85" s="3">
        <f>SUM(Table5[[#This Row],[Balance]:[TiO2]])</f>
        <v>1</v>
      </c>
      <c r="F85" s="3">
        <f>1-SUM(Table5[[#This Row],[Al2O3]:[TiO2]])</f>
        <v>7.299999999998974E-5</v>
      </c>
      <c r="G85" s="2">
        <v>2.63E-3</v>
      </c>
      <c r="H85" s="2">
        <v>7.2999999999999999E-5</v>
      </c>
      <c r="I85" s="2">
        <v>4.2720000000000001E-2</v>
      </c>
      <c r="J85" s="2">
        <v>1E-3</v>
      </c>
      <c r="K85" s="2">
        <v>2.2000000000000001E-3</v>
      </c>
      <c r="L85" s="2">
        <v>1.6900000000000001E-3</v>
      </c>
      <c r="M85" s="2">
        <v>0</v>
      </c>
      <c r="N85" s="2">
        <v>4.7600000000000002E-4</v>
      </c>
      <c r="O85" s="2">
        <v>2.5999999999999999E-3</v>
      </c>
      <c r="P85" s="2">
        <v>2.7189999999999999E-2</v>
      </c>
      <c r="Q85" s="2">
        <v>0.91657</v>
      </c>
      <c r="R85" s="2">
        <v>2.2300000000000002E-3</v>
      </c>
      <c r="S85" s="2">
        <v>2.1800000000000001E-4</v>
      </c>
      <c r="T85" s="2">
        <v>3.3E-4</v>
      </c>
    </row>
    <row r="86" spans="1:20" x14ac:dyDescent="0.35">
      <c r="A86" s="1" t="s">
        <v>111</v>
      </c>
      <c r="B86" s="1" t="s">
        <v>21</v>
      </c>
      <c r="C86" s="1" t="s">
        <v>103</v>
      </c>
      <c r="D86" s="1">
        <v>9370</v>
      </c>
      <c r="E86" s="3">
        <f>SUM(Table5[[#This Row],[Balance]:[TiO2]])</f>
        <v>1.0000000000000002</v>
      </c>
      <c r="F86" s="3">
        <f>1-SUM(Table5[[#This Row],[Al2O3]:[TiO2]])</f>
        <v>0.16010300000000022</v>
      </c>
      <c r="G86" s="2">
        <v>9.6900000000000007E-3</v>
      </c>
      <c r="H86" s="2">
        <v>5.1E-5</v>
      </c>
      <c r="I86" s="2">
        <v>0.13963999999999999</v>
      </c>
      <c r="J86" s="2">
        <v>5.9999999999999995E-4</v>
      </c>
      <c r="K86" s="2">
        <v>2.198E-2</v>
      </c>
      <c r="L86" s="2">
        <v>4.1200000000000004E-3</v>
      </c>
      <c r="M86" s="2">
        <v>8.5809999999999997E-2</v>
      </c>
      <c r="N86" s="2">
        <v>1.0399999999999999E-3</v>
      </c>
      <c r="O86" s="2">
        <v>7.3999999999999999E-4</v>
      </c>
      <c r="P86" s="2">
        <v>2.7999999999999998E-4</v>
      </c>
      <c r="Q86" s="2">
        <v>0.57521999999999995</v>
      </c>
      <c r="R86" s="2">
        <v>2.5000000000000001E-4</v>
      </c>
      <c r="S86" s="2">
        <v>5.5999999999999999E-5</v>
      </c>
      <c r="T86" s="2">
        <v>4.2000000000000002E-4</v>
      </c>
    </row>
    <row r="87" spans="1:20" x14ac:dyDescent="0.35">
      <c r="A87" s="1" t="s">
        <v>112</v>
      </c>
      <c r="B87" s="1" t="s">
        <v>21</v>
      </c>
      <c r="C87" s="1" t="s">
        <v>103</v>
      </c>
      <c r="D87" s="1">
        <v>9374.5</v>
      </c>
      <c r="E87" s="3">
        <f>SUM(Table5[[#This Row],[Balance]:[TiO2]])</f>
        <v>1</v>
      </c>
      <c r="F87" s="3">
        <f>1-SUM(Table5[[#This Row],[Al2O3]:[TiO2]])</f>
        <v>0.16939199999999999</v>
      </c>
      <c r="G87" s="2">
        <v>3.2770000000000001E-2</v>
      </c>
      <c r="H87" s="2">
        <v>2.6899999999999998E-4</v>
      </c>
      <c r="I87" s="2">
        <v>0.14938000000000001</v>
      </c>
      <c r="J87" s="2">
        <v>1.2999999999999999E-3</v>
      </c>
      <c r="K87" s="2">
        <v>3.227E-2</v>
      </c>
      <c r="L87" s="2">
        <v>2.4850000000000001E-2</v>
      </c>
      <c r="M87" s="2">
        <v>8.609E-2</v>
      </c>
      <c r="N87" s="2">
        <v>1.227E-3</v>
      </c>
      <c r="O87" s="2">
        <v>2.7100000000000002E-3</v>
      </c>
      <c r="P87" s="2">
        <v>4.8000000000000001E-4</v>
      </c>
      <c r="Q87" s="2">
        <v>0.49829000000000001</v>
      </c>
      <c r="R87" s="2">
        <v>2.7E-4</v>
      </c>
      <c r="S87" s="2">
        <v>7.2000000000000002E-5</v>
      </c>
      <c r="T87" s="2">
        <v>6.3000000000000003E-4</v>
      </c>
    </row>
    <row r="88" spans="1:20" x14ac:dyDescent="0.35">
      <c r="A88" s="1" t="s">
        <v>113</v>
      </c>
      <c r="B88" s="1" t="s">
        <v>21</v>
      </c>
      <c r="C88" s="1" t="s">
        <v>103</v>
      </c>
      <c r="D88" s="1">
        <v>9378</v>
      </c>
      <c r="E88" s="3">
        <f>SUM(Table5[[#This Row],[Balance]:[TiO2]])</f>
        <v>1</v>
      </c>
      <c r="F88" s="3">
        <f>1-SUM(Table5[[#This Row],[Al2O3]:[TiO2]])</f>
        <v>0.23640899999999998</v>
      </c>
      <c r="G88" s="2">
        <v>3.4939999999999999E-2</v>
      </c>
      <c r="H88" s="2">
        <v>1.8699999999999999E-4</v>
      </c>
      <c r="I88" s="2">
        <v>0.19928000000000001</v>
      </c>
      <c r="J88" s="2">
        <v>1E-3</v>
      </c>
      <c r="K88" s="2">
        <v>4.8579999999999998E-2</v>
      </c>
      <c r="L88" s="2">
        <v>2.5010000000000001E-2</v>
      </c>
      <c r="M88" s="2">
        <v>0.11172</v>
      </c>
      <c r="N88" s="2">
        <v>2.4659999999999999E-3</v>
      </c>
      <c r="O88" s="2">
        <v>1.74E-3</v>
      </c>
      <c r="P88" s="2">
        <v>4.0999999999999999E-4</v>
      </c>
      <c r="Q88" s="2">
        <v>0.33656000000000003</v>
      </c>
      <c r="R88" s="2">
        <v>7.3999999999999999E-4</v>
      </c>
      <c r="S88" s="2">
        <v>7.7999999999999999E-5</v>
      </c>
      <c r="T88" s="2">
        <v>8.8000000000000003E-4</v>
      </c>
    </row>
    <row r="89" spans="1:20" x14ac:dyDescent="0.35">
      <c r="A89" s="1" t="s">
        <v>114</v>
      </c>
      <c r="B89" s="1" t="s">
        <v>21</v>
      </c>
      <c r="C89" s="1" t="s">
        <v>103</v>
      </c>
      <c r="D89" s="1">
        <v>9388</v>
      </c>
      <c r="E89" s="3">
        <f>SUM(Table5[[#This Row],[Balance]:[TiO2]])</f>
        <v>0.99999999999999978</v>
      </c>
      <c r="F89" s="3">
        <f>1-SUM(Table5[[#This Row],[Al2O3]:[TiO2]])</f>
        <v>0.26312599999999997</v>
      </c>
      <c r="G89" s="2">
        <v>5.348E-2</v>
      </c>
      <c r="H89" s="2">
        <v>1.6899999999999999E-4</v>
      </c>
      <c r="I89" s="2">
        <v>0.24268000000000001</v>
      </c>
      <c r="J89" s="2">
        <v>1.1000000000000001E-3</v>
      </c>
      <c r="K89" s="2">
        <v>2.7040000000000002E-2</v>
      </c>
      <c r="L89" s="2">
        <v>3.3430000000000001E-2</v>
      </c>
      <c r="M89" s="2">
        <v>0.14079</v>
      </c>
      <c r="N89" s="2">
        <v>1.248E-3</v>
      </c>
      <c r="O89" s="2">
        <v>2.5699999999999998E-3</v>
      </c>
      <c r="P89" s="2">
        <v>6.9999999999999999E-4</v>
      </c>
      <c r="Q89" s="2">
        <v>0.21077000000000001</v>
      </c>
      <c r="R89" s="2">
        <v>2.1059999999999999E-2</v>
      </c>
      <c r="S89" s="2">
        <v>1.6699999999999999E-4</v>
      </c>
      <c r="T89" s="2">
        <v>1.67E-3</v>
      </c>
    </row>
    <row r="90" spans="1:20" x14ac:dyDescent="0.35">
      <c r="A90" s="1" t="s">
        <v>115</v>
      </c>
      <c r="B90" s="1" t="s">
        <v>21</v>
      </c>
      <c r="C90" s="1" t="s">
        <v>103</v>
      </c>
      <c r="D90" s="1">
        <v>9390</v>
      </c>
      <c r="E90" s="3">
        <f>SUM(Table5[[#This Row],[Balance]:[TiO2]])</f>
        <v>0.99999999999999967</v>
      </c>
      <c r="F90" s="3">
        <f>1-SUM(Table5[[#This Row],[Al2O3]:[TiO2]])</f>
        <v>0.26678699999999989</v>
      </c>
      <c r="G90" s="2">
        <v>3.177E-2</v>
      </c>
      <c r="H90" s="2">
        <v>1.4300000000000001E-4</v>
      </c>
      <c r="I90" s="2">
        <v>0.23995</v>
      </c>
      <c r="J90" s="2">
        <v>1.2999999999999999E-3</v>
      </c>
      <c r="K90" s="2">
        <v>2.9260000000000001E-2</v>
      </c>
      <c r="L90" s="2">
        <v>1.434E-2</v>
      </c>
      <c r="M90" s="2">
        <v>0.13342999999999999</v>
      </c>
      <c r="N90" s="2">
        <v>1.529E-3</v>
      </c>
      <c r="O90" s="2">
        <v>2.7899999999999999E-3</v>
      </c>
      <c r="P90" s="2">
        <v>4.5700000000000003E-3</v>
      </c>
      <c r="Q90" s="2">
        <v>0.26100000000000001</v>
      </c>
      <c r="R90" s="2">
        <v>1.201E-2</v>
      </c>
      <c r="S90" s="2">
        <v>1.5100000000000001E-4</v>
      </c>
      <c r="T90" s="2">
        <v>9.7000000000000005E-4</v>
      </c>
    </row>
    <row r="91" spans="1:20" x14ac:dyDescent="0.35">
      <c r="A91" s="1" t="s">
        <v>116</v>
      </c>
      <c r="B91" s="1" t="s">
        <v>21</v>
      </c>
      <c r="C91" s="1" t="s">
        <v>103</v>
      </c>
      <c r="D91" s="1">
        <v>9414</v>
      </c>
      <c r="E91" s="3">
        <f>SUM(Table5[[#This Row],[Balance]:[TiO2]])</f>
        <v>1</v>
      </c>
      <c r="F91" s="3">
        <f>1-SUM(Table5[[#This Row],[Al2O3]:[TiO2]])</f>
        <v>8.2444000000000184E-2</v>
      </c>
      <c r="G91" s="2">
        <v>0.11697</v>
      </c>
      <c r="H91" s="2">
        <v>5.7499999999999999E-4</v>
      </c>
      <c r="I91" s="2">
        <v>0.12263</v>
      </c>
      <c r="J91" s="2">
        <v>8.9999999999999998E-4</v>
      </c>
      <c r="K91" s="2">
        <v>2.7570000000000001E-2</v>
      </c>
      <c r="L91" s="2">
        <v>6.8089999999999998E-2</v>
      </c>
      <c r="M91" s="2">
        <v>2.1049999999999999E-2</v>
      </c>
      <c r="N91" s="2">
        <v>5.0199999999999995E-4</v>
      </c>
      <c r="O91" s="2">
        <v>3.6800000000000001E-3</v>
      </c>
      <c r="P91" s="2">
        <v>1.48E-3</v>
      </c>
      <c r="Q91" s="2">
        <v>0.53542999999999996</v>
      </c>
      <c r="R91" s="2">
        <v>1.489E-2</v>
      </c>
      <c r="S91" s="2">
        <v>1.6899999999999999E-4</v>
      </c>
      <c r="T91" s="2">
        <v>3.62E-3</v>
      </c>
    </row>
    <row r="92" spans="1:20" x14ac:dyDescent="0.35">
      <c r="A92" s="1" t="s">
        <v>117</v>
      </c>
      <c r="B92" s="1" t="s">
        <v>21</v>
      </c>
      <c r="C92" s="1" t="s">
        <v>103</v>
      </c>
      <c r="D92" s="1">
        <v>9436</v>
      </c>
      <c r="E92" s="3">
        <f>SUM(Table5[[#This Row],[Balance]:[TiO2]])</f>
        <v>1</v>
      </c>
      <c r="F92" s="3">
        <f>1-SUM(Table5[[#This Row],[Al2O3]:[TiO2]])</f>
        <v>0.11091899999999999</v>
      </c>
      <c r="G92" s="2">
        <v>0.10927000000000001</v>
      </c>
      <c r="H92" s="2">
        <v>5.2099999999999998E-4</v>
      </c>
      <c r="I92" s="2">
        <v>0.17188000000000001</v>
      </c>
      <c r="J92" s="2">
        <v>8.9999999999999998E-4</v>
      </c>
      <c r="K92" s="2">
        <v>2.223E-2</v>
      </c>
      <c r="L92" s="2">
        <v>7.0309999999999997E-2</v>
      </c>
      <c r="M92" s="2">
        <v>1.4919999999999999E-2</v>
      </c>
      <c r="N92" s="2">
        <v>6.6399999999999999E-4</v>
      </c>
      <c r="O92" s="2">
        <v>3.2399999999999998E-3</v>
      </c>
      <c r="P92" s="2">
        <v>1.67E-3</v>
      </c>
      <c r="Q92" s="2">
        <v>0.48296</v>
      </c>
      <c r="R92" s="2">
        <v>6.79E-3</v>
      </c>
      <c r="S92" s="2">
        <v>1.76E-4</v>
      </c>
      <c r="T92" s="2">
        <v>3.5500000000000002E-3</v>
      </c>
    </row>
    <row r="93" spans="1:20" x14ac:dyDescent="0.35">
      <c r="A93" s="1" t="s">
        <v>118</v>
      </c>
      <c r="B93" s="1" t="s">
        <v>21</v>
      </c>
      <c r="C93" s="1" t="s">
        <v>103</v>
      </c>
      <c r="D93" s="1">
        <v>9444</v>
      </c>
      <c r="E93" s="3">
        <f>SUM(Table5[[#This Row],[Balance]:[TiO2]])</f>
        <v>1</v>
      </c>
      <c r="F93" s="3">
        <f>1-SUM(Table5[[#This Row],[Al2O3]:[TiO2]])</f>
        <v>3.6113999999999979E-2</v>
      </c>
      <c r="G93" s="2">
        <v>0.17455999999999999</v>
      </c>
      <c r="H93" s="2">
        <v>3.9899999999999999E-4</v>
      </c>
      <c r="I93" s="2">
        <v>5.7259999999999998E-2</v>
      </c>
      <c r="J93" s="2">
        <v>1E-3</v>
      </c>
      <c r="K93" s="2">
        <v>5.1150000000000001E-2</v>
      </c>
      <c r="L93" s="2">
        <v>8.8270000000000001E-2</v>
      </c>
      <c r="M93" s="2">
        <v>2.571E-2</v>
      </c>
      <c r="N93" s="2">
        <v>3.9599999999999998E-4</v>
      </c>
      <c r="O93" s="2">
        <v>5.77E-3</v>
      </c>
      <c r="P93" s="2">
        <v>1.2600000000000001E-3</v>
      </c>
      <c r="Q93" s="2">
        <v>0.53405000000000002</v>
      </c>
      <c r="R93" s="2">
        <v>1.7940000000000001E-2</v>
      </c>
      <c r="S93" s="2">
        <v>1.5100000000000001E-4</v>
      </c>
      <c r="T93" s="2">
        <v>5.9699999999999996E-3</v>
      </c>
    </row>
    <row r="94" spans="1:20" x14ac:dyDescent="0.35">
      <c r="A94" s="1" t="s">
        <v>119</v>
      </c>
      <c r="B94" s="1" t="s">
        <v>21</v>
      </c>
      <c r="C94" s="1" t="s">
        <v>103</v>
      </c>
      <c r="D94" s="1">
        <v>9446.5</v>
      </c>
      <c r="E94" s="3">
        <f>SUM(Table5[[#This Row],[Balance]:[TiO2]])</f>
        <v>1</v>
      </c>
      <c r="F94" s="3">
        <f>1-SUM(Table5[[#This Row],[Al2O3]:[TiO2]])</f>
        <v>0.34848900000000005</v>
      </c>
      <c r="G94" s="2">
        <v>1.7250000000000001E-2</v>
      </c>
      <c r="H94" s="2">
        <v>6.8999999999999997E-5</v>
      </c>
      <c r="I94" s="2">
        <v>0.43707000000000001</v>
      </c>
      <c r="J94" s="2">
        <v>5.0000000000000001E-4</v>
      </c>
      <c r="K94" s="2">
        <v>2.5690000000000001E-2</v>
      </c>
      <c r="L94" s="2">
        <v>9.6500000000000006E-3</v>
      </c>
      <c r="M94" s="2">
        <v>6.0400000000000002E-2</v>
      </c>
      <c r="N94" s="2">
        <v>1.9E-3</v>
      </c>
      <c r="O94" s="2">
        <v>4.6000000000000001E-4</v>
      </c>
      <c r="P94" s="2">
        <v>3.7499999999999999E-3</v>
      </c>
      <c r="Q94" s="2">
        <v>8.8859999999999995E-2</v>
      </c>
      <c r="R94" s="2">
        <v>5.0499999999999998E-3</v>
      </c>
      <c r="S94" s="2">
        <v>2.22E-4</v>
      </c>
      <c r="T94" s="2">
        <v>6.4000000000000005E-4</v>
      </c>
    </row>
    <row r="95" spans="1:20" x14ac:dyDescent="0.35">
      <c r="A95" s="1" t="s">
        <v>120</v>
      </c>
      <c r="B95" s="1" t="s">
        <v>21</v>
      </c>
      <c r="C95" s="1" t="s">
        <v>103</v>
      </c>
      <c r="D95" s="1">
        <v>9453</v>
      </c>
      <c r="E95" s="3">
        <f>SUM(Table5[[#This Row],[Balance]:[TiO2]])</f>
        <v>1</v>
      </c>
      <c r="F95" s="3">
        <f>1-SUM(Table5[[#This Row],[Al2O3]:[TiO2]])</f>
        <v>0.23404100000000005</v>
      </c>
      <c r="G95" s="2">
        <v>5.738E-2</v>
      </c>
      <c r="H95" s="2">
        <v>2.05E-4</v>
      </c>
      <c r="I95" s="2">
        <v>0.26477000000000001</v>
      </c>
      <c r="J95" s="2">
        <v>8.0000000000000004E-4</v>
      </c>
      <c r="K95" s="2">
        <v>3.1519999999999999E-2</v>
      </c>
      <c r="L95" s="2">
        <v>2.938E-2</v>
      </c>
      <c r="M95" s="2">
        <v>7.2150000000000006E-2</v>
      </c>
      <c r="N95" s="2">
        <v>1.366E-3</v>
      </c>
      <c r="O95" s="2">
        <v>2.16E-3</v>
      </c>
      <c r="P95" s="2">
        <v>1.4400000000000001E-3</v>
      </c>
      <c r="Q95" s="2">
        <v>0.30107</v>
      </c>
      <c r="R95" s="2">
        <v>1.2800000000000001E-3</v>
      </c>
      <c r="S95" s="2">
        <v>1.7799999999999999E-4</v>
      </c>
      <c r="T95" s="2">
        <v>2.2599999999999999E-3</v>
      </c>
    </row>
    <row r="96" spans="1:20" x14ac:dyDescent="0.35">
      <c r="A96" s="1" t="s">
        <v>121</v>
      </c>
      <c r="B96" s="1" t="s">
        <v>21</v>
      </c>
      <c r="C96" s="1" t="s">
        <v>103</v>
      </c>
      <c r="D96" s="1">
        <v>9468</v>
      </c>
      <c r="E96" s="3">
        <f>SUM(Table5[[#This Row],[Balance]:[TiO2]])</f>
        <v>1</v>
      </c>
      <c r="F96" s="3">
        <f>1-SUM(Table5[[#This Row],[Al2O3]:[TiO2]])</f>
        <v>0.15270700000000004</v>
      </c>
      <c r="G96" s="2">
        <v>7.9500000000000001E-2</v>
      </c>
      <c r="H96" s="2">
        <v>2.6499999999999999E-4</v>
      </c>
      <c r="I96" s="2">
        <v>0.16037999999999999</v>
      </c>
      <c r="J96" s="2">
        <v>1E-3</v>
      </c>
      <c r="K96" s="2">
        <v>3.0970000000000001E-2</v>
      </c>
      <c r="L96" s="2">
        <v>4.326E-2</v>
      </c>
      <c r="M96" s="2">
        <v>6.2939999999999996E-2</v>
      </c>
      <c r="N96" s="2">
        <v>1.003E-3</v>
      </c>
      <c r="O96" s="2">
        <v>3.32E-3</v>
      </c>
      <c r="P96" s="2">
        <v>1.47E-3</v>
      </c>
      <c r="Q96" s="2">
        <v>0.45848</v>
      </c>
      <c r="R96" s="2">
        <v>1.74E-3</v>
      </c>
      <c r="S96" s="2">
        <v>1.25E-4</v>
      </c>
      <c r="T96" s="2">
        <v>2.8400000000000001E-3</v>
      </c>
    </row>
    <row r="97" spans="1:20" x14ac:dyDescent="0.35">
      <c r="A97" s="1" t="s">
        <v>122</v>
      </c>
      <c r="B97" s="1" t="s">
        <v>21</v>
      </c>
      <c r="C97" s="1" t="s">
        <v>103</v>
      </c>
      <c r="D97" s="1">
        <v>9483</v>
      </c>
      <c r="E97" s="3">
        <f>SUM(Table5[[#This Row],[Balance]:[TiO2]])</f>
        <v>0.99999999999999989</v>
      </c>
      <c r="F97" s="3">
        <f>1-SUM(Table5[[#This Row],[Al2O3]:[TiO2]])</f>
        <v>0.30674299999999988</v>
      </c>
      <c r="G97" s="2">
        <v>3.0599999999999999E-2</v>
      </c>
      <c r="H97" s="2">
        <v>1.1E-4</v>
      </c>
      <c r="I97" s="2">
        <v>0.38112000000000001</v>
      </c>
      <c r="J97" s="2">
        <v>4.0000000000000002E-4</v>
      </c>
      <c r="K97" s="2">
        <v>2.1430000000000001E-2</v>
      </c>
      <c r="L97" s="2">
        <v>1.8950000000000002E-2</v>
      </c>
      <c r="M97" s="2">
        <v>6.275E-2</v>
      </c>
      <c r="N97" s="2">
        <v>1.4989999999999999E-3</v>
      </c>
      <c r="O97" s="2">
        <v>5.1000000000000004E-4</v>
      </c>
      <c r="P97" s="2">
        <v>2.4299999999999999E-3</v>
      </c>
      <c r="Q97" s="2">
        <v>0.17118</v>
      </c>
      <c r="R97" s="2">
        <v>9.5E-4</v>
      </c>
      <c r="S97" s="2">
        <v>1.8799999999999999E-4</v>
      </c>
      <c r="T97" s="2">
        <v>1.14E-3</v>
      </c>
    </row>
    <row r="98" spans="1:20" x14ac:dyDescent="0.35">
      <c r="A98" s="1" t="s">
        <v>123</v>
      </c>
      <c r="B98" s="1" t="s">
        <v>21</v>
      </c>
      <c r="C98" s="1" t="s">
        <v>103</v>
      </c>
      <c r="D98" s="1">
        <v>9491</v>
      </c>
      <c r="E98" s="3">
        <f>SUM(Table5[[#This Row],[Balance]:[TiO2]])</f>
        <v>0.99999999999999989</v>
      </c>
      <c r="F98" s="3">
        <f>1-SUM(Table5[[#This Row],[Al2O3]:[TiO2]])</f>
        <v>0.21704299999999999</v>
      </c>
      <c r="G98" s="2">
        <v>2.5899999999999999E-3</v>
      </c>
      <c r="H98" s="2">
        <v>6.3E-5</v>
      </c>
      <c r="I98" s="2">
        <v>0.33490999999999999</v>
      </c>
      <c r="J98" s="2">
        <v>6.9999999999999999E-4</v>
      </c>
      <c r="K98" s="2">
        <v>5.7499999999999999E-3</v>
      </c>
      <c r="L98" s="2">
        <v>1.34E-3</v>
      </c>
      <c r="M98" s="2">
        <v>1.0489999999999999E-2</v>
      </c>
      <c r="N98" s="2">
        <v>6.3599999999999996E-4</v>
      </c>
      <c r="O98" s="2">
        <v>8.4000000000000003E-4</v>
      </c>
      <c r="P98" s="2">
        <v>4.0000000000000002E-4</v>
      </c>
      <c r="Q98" s="2">
        <v>0.41644999999999999</v>
      </c>
      <c r="R98" s="2">
        <v>8.2500000000000004E-3</v>
      </c>
      <c r="S98" s="2">
        <v>2.0799999999999999E-4</v>
      </c>
      <c r="T98" s="2">
        <v>3.3E-4</v>
      </c>
    </row>
    <row r="99" spans="1:20" x14ac:dyDescent="0.35">
      <c r="A99" s="1" t="s">
        <v>124</v>
      </c>
      <c r="B99" s="1" t="s">
        <v>21</v>
      </c>
      <c r="C99" s="1" t="s">
        <v>103</v>
      </c>
      <c r="D99" s="1">
        <v>9504</v>
      </c>
      <c r="E99" s="3">
        <f>SUM(Table5[[#This Row],[Balance]:[TiO2]])</f>
        <v>0.99999999999999978</v>
      </c>
      <c r="F99" s="3">
        <f>1-SUM(Table5[[#This Row],[Al2O3]:[TiO2]])</f>
        <v>0.16556199999999988</v>
      </c>
      <c r="G99" s="2">
        <v>3.3939999999999998E-2</v>
      </c>
      <c r="H99" s="2">
        <v>1.5300000000000001E-4</v>
      </c>
      <c r="I99" s="2">
        <v>0.27111000000000002</v>
      </c>
      <c r="J99" s="2">
        <v>1E-4</v>
      </c>
      <c r="K99" s="2">
        <v>1.26E-2</v>
      </c>
      <c r="L99" s="2">
        <v>2.5149999999999999E-2</v>
      </c>
      <c r="M99" s="2">
        <v>8.4600000000000005E-3</v>
      </c>
      <c r="N99" s="2">
        <v>6.2799999999999998E-4</v>
      </c>
      <c r="O99" s="2">
        <v>0</v>
      </c>
      <c r="P99" s="2">
        <v>1.47E-3</v>
      </c>
      <c r="Q99" s="2">
        <v>0.47408</v>
      </c>
      <c r="R99" s="2">
        <v>5.2500000000000003E-3</v>
      </c>
      <c r="S99" s="2">
        <v>1.8699999999999999E-4</v>
      </c>
      <c r="T99" s="2">
        <v>1.31E-3</v>
      </c>
    </row>
    <row r="100" spans="1:20" x14ac:dyDescent="0.35">
      <c r="A100" s="1" t="s">
        <v>125</v>
      </c>
      <c r="B100" s="1" t="s">
        <v>21</v>
      </c>
      <c r="C100" s="1" t="s">
        <v>103</v>
      </c>
      <c r="D100" s="1">
        <v>9531</v>
      </c>
      <c r="E100" s="3">
        <f>SUM(Table5[[#This Row],[Balance]:[TiO2]])</f>
        <v>1</v>
      </c>
      <c r="F100" s="3">
        <f>1-SUM(Table5[[#This Row],[Al2O3]:[TiO2]])</f>
        <v>0.11072799999999994</v>
      </c>
      <c r="G100" s="2">
        <v>5.9500000000000004E-3</v>
      </c>
      <c r="H100" s="2">
        <v>1.4999999999999999E-4</v>
      </c>
      <c r="I100" s="2">
        <v>0.14460000000000001</v>
      </c>
      <c r="J100" s="2">
        <v>4.0000000000000002E-4</v>
      </c>
      <c r="K100" s="2">
        <v>1.0880000000000001E-2</v>
      </c>
      <c r="L100" s="2">
        <v>3.8800000000000002E-3</v>
      </c>
      <c r="M100" s="2">
        <v>3.9019999999999999E-2</v>
      </c>
      <c r="N100" s="2">
        <v>6.5700000000000003E-4</v>
      </c>
      <c r="O100" s="2">
        <v>4.0000000000000003E-5</v>
      </c>
      <c r="P100" s="2">
        <v>1.4999999999999999E-4</v>
      </c>
      <c r="Q100" s="2">
        <v>0.68122000000000005</v>
      </c>
      <c r="R100" s="2">
        <v>1.8699999999999999E-3</v>
      </c>
      <c r="S100" s="2">
        <v>8.5000000000000006E-5</v>
      </c>
      <c r="T100" s="2">
        <v>3.6999999999999999E-4</v>
      </c>
    </row>
    <row r="101" spans="1:20" x14ac:dyDescent="0.35">
      <c r="A101" s="1" t="s">
        <v>126</v>
      </c>
      <c r="B101" s="1" t="s">
        <v>21</v>
      </c>
      <c r="C101" s="1" t="s">
        <v>103</v>
      </c>
      <c r="D101" s="1">
        <v>9537</v>
      </c>
      <c r="E101" s="3">
        <f>SUM(Table5[[#This Row],[Balance]:[TiO2]])</f>
        <v>0.99999999999999989</v>
      </c>
      <c r="F101" s="3">
        <f>1-SUM(Table5[[#This Row],[Al2O3]:[TiO2]])</f>
        <v>0.12762799999999996</v>
      </c>
      <c r="G101" s="2">
        <v>4.4450000000000003E-2</v>
      </c>
      <c r="H101" s="2">
        <v>3.5E-4</v>
      </c>
      <c r="I101" s="2">
        <v>0.20035</v>
      </c>
      <c r="J101" s="2">
        <v>4.0000000000000002E-4</v>
      </c>
      <c r="K101" s="2">
        <v>9.9299999999999996E-3</v>
      </c>
      <c r="L101" s="2">
        <v>3.193E-2</v>
      </c>
      <c r="M101" s="2">
        <v>1.609E-2</v>
      </c>
      <c r="N101" s="2">
        <v>4.8200000000000001E-4</v>
      </c>
      <c r="O101" s="2">
        <v>3.13E-3</v>
      </c>
      <c r="P101" s="2">
        <v>2.9999999999999997E-4</v>
      </c>
      <c r="Q101" s="2">
        <v>0.55667999999999995</v>
      </c>
      <c r="R101" s="2">
        <v>6.8300000000000001E-3</v>
      </c>
      <c r="S101" s="2">
        <v>1.4999999999999999E-4</v>
      </c>
      <c r="T101" s="2">
        <v>1.2999999999999999E-3</v>
      </c>
    </row>
    <row r="102" spans="1:20" x14ac:dyDescent="0.35">
      <c r="A102" s="1" t="s">
        <v>127</v>
      </c>
      <c r="B102" s="1" t="s">
        <v>21</v>
      </c>
      <c r="C102" s="1" t="s">
        <v>103</v>
      </c>
      <c r="D102" s="1">
        <v>9544</v>
      </c>
      <c r="E102" s="3">
        <f>SUM(Table5[[#This Row],[Balance]:[TiO2]])</f>
        <v>1</v>
      </c>
      <c r="F102" s="3">
        <f>1-SUM(Table5[[#This Row],[Al2O3]:[TiO2]])</f>
        <v>5.9481000000000117E-2</v>
      </c>
      <c r="G102" s="2">
        <v>4.4799999999999996E-3</v>
      </c>
      <c r="H102" s="2">
        <v>1.2300000000000001E-4</v>
      </c>
      <c r="I102" s="2">
        <v>8.8719999999999993E-2</v>
      </c>
      <c r="J102" s="2">
        <v>8.0000000000000004E-4</v>
      </c>
      <c r="K102" s="2">
        <v>9.1699999999999993E-3</v>
      </c>
      <c r="L102" s="2">
        <v>3.2000000000000002E-3</v>
      </c>
      <c r="M102" s="2">
        <v>4.1829999999999999E-2</v>
      </c>
      <c r="N102" s="2">
        <v>5.1999999999999995E-4</v>
      </c>
      <c r="O102" s="2">
        <v>1.2999999999999999E-3</v>
      </c>
      <c r="P102" s="2">
        <v>1.6000000000000001E-4</v>
      </c>
      <c r="Q102" s="2">
        <v>0.76290999999999998</v>
      </c>
      <c r="R102" s="2">
        <v>2.6859999999999998E-2</v>
      </c>
      <c r="S102" s="2">
        <v>1.46E-4</v>
      </c>
      <c r="T102" s="2">
        <v>2.9999999999999997E-4</v>
      </c>
    </row>
    <row r="103" spans="1:20" x14ac:dyDescent="0.35">
      <c r="A103" s="1" t="s">
        <v>128</v>
      </c>
      <c r="B103" s="1" t="s">
        <v>21</v>
      </c>
      <c r="C103" s="1" t="s">
        <v>103</v>
      </c>
      <c r="D103" s="1">
        <v>9556</v>
      </c>
      <c r="E103" s="3">
        <f>SUM(Table5[[#This Row],[Balance]:[TiO2]])</f>
        <v>1</v>
      </c>
      <c r="F103" s="3">
        <f>1-SUM(Table5[[#This Row],[Al2O3]:[TiO2]])</f>
        <v>5.347500000000005E-2</v>
      </c>
      <c r="G103" s="2">
        <v>2.7599999999999999E-3</v>
      </c>
      <c r="H103" s="2">
        <v>3.0499999999999999E-4</v>
      </c>
      <c r="I103" s="2">
        <v>5.9970000000000002E-2</v>
      </c>
      <c r="J103" s="2">
        <v>1.4E-3</v>
      </c>
      <c r="K103" s="2">
        <v>7.7000000000000002E-3</v>
      </c>
      <c r="L103" s="2">
        <v>1.9599999999999999E-3</v>
      </c>
      <c r="M103" s="2">
        <v>3.5499999999999997E-2</v>
      </c>
      <c r="N103" s="2">
        <v>4.9399999999999997E-4</v>
      </c>
      <c r="O103" s="2">
        <v>3.3400000000000001E-3</v>
      </c>
      <c r="P103" s="2">
        <v>3.8999999999999999E-4</v>
      </c>
      <c r="Q103" s="2">
        <v>0.83094000000000001</v>
      </c>
      <c r="R103" s="2">
        <v>1.4E-3</v>
      </c>
      <c r="S103" s="2">
        <v>9.6000000000000002E-5</v>
      </c>
      <c r="T103" s="2">
        <v>2.7E-4</v>
      </c>
    </row>
    <row r="104" spans="1:20" x14ac:dyDescent="0.35">
      <c r="A104" s="1" t="s">
        <v>129</v>
      </c>
      <c r="B104" s="1" t="s">
        <v>21</v>
      </c>
      <c r="C104" s="1" t="s">
        <v>103</v>
      </c>
      <c r="D104" s="1">
        <v>9560.5</v>
      </c>
      <c r="E104" s="3">
        <f>SUM(Table5[[#This Row],[Balance]:[TiO2]])</f>
        <v>1</v>
      </c>
      <c r="F104" s="3">
        <f>1-SUM(Table5[[#This Row],[Al2O3]:[TiO2]])</f>
        <v>5.6896000000000058E-2</v>
      </c>
      <c r="G104" s="2">
        <v>1.42E-3</v>
      </c>
      <c r="H104" s="2">
        <v>2.33E-4</v>
      </c>
      <c r="I104" s="2">
        <v>5.5840000000000001E-2</v>
      </c>
      <c r="J104" s="2">
        <v>6.9999999999999999E-4</v>
      </c>
      <c r="K104" s="2">
        <v>6.8100000000000001E-3</v>
      </c>
      <c r="L104" s="2">
        <v>7.5000000000000002E-4</v>
      </c>
      <c r="M104" s="2">
        <v>2.8400000000000002E-2</v>
      </c>
      <c r="N104" s="2">
        <v>4.1300000000000001E-4</v>
      </c>
      <c r="O104" s="2">
        <v>1.0300000000000001E-3</v>
      </c>
      <c r="P104" s="2">
        <v>1.4999999999999999E-4</v>
      </c>
      <c r="Q104" s="2">
        <v>0.83942000000000005</v>
      </c>
      <c r="R104" s="2">
        <v>7.62E-3</v>
      </c>
      <c r="S104" s="2">
        <v>8.7999999999999998E-5</v>
      </c>
      <c r="T104" s="2">
        <v>2.3000000000000001E-4</v>
      </c>
    </row>
    <row r="105" spans="1:20" x14ac:dyDescent="0.35">
      <c r="A105" s="1" t="s">
        <v>130</v>
      </c>
      <c r="B105" s="1" t="s">
        <v>21</v>
      </c>
      <c r="C105" s="1" t="s">
        <v>103</v>
      </c>
      <c r="D105" s="1">
        <v>9564</v>
      </c>
      <c r="E105" s="3">
        <f>SUM(Table5[[#This Row],[Balance]:[TiO2]])</f>
        <v>1</v>
      </c>
      <c r="F105" s="3">
        <f>1-SUM(Table5[[#This Row],[Al2O3]:[TiO2]])</f>
        <v>6.5100000000000158E-3</v>
      </c>
      <c r="G105" s="2">
        <v>2.6900000000000001E-3</v>
      </c>
      <c r="H105" s="2">
        <v>1.35E-4</v>
      </c>
      <c r="I105" s="2">
        <v>4.5019999999999998E-2</v>
      </c>
      <c r="J105" s="2">
        <v>1.1999999999999999E-3</v>
      </c>
      <c r="K105" s="2">
        <v>4.9199999999999999E-3</v>
      </c>
      <c r="L105" s="2">
        <v>1.91E-3</v>
      </c>
      <c r="M105" s="2">
        <v>1.9439999999999999E-2</v>
      </c>
      <c r="N105" s="2">
        <v>2.8400000000000002E-4</v>
      </c>
      <c r="O105" s="2">
        <v>2.7599999999999999E-3</v>
      </c>
      <c r="P105" s="2">
        <v>2.5000000000000001E-4</v>
      </c>
      <c r="Q105" s="2">
        <v>0.90059999999999996</v>
      </c>
      <c r="R105" s="2">
        <v>1.389E-2</v>
      </c>
      <c r="S105" s="2">
        <v>1.21E-4</v>
      </c>
      <c r="T105" s="2">
        <v>2.7E-4</v>
      </c>
    </row>
    <row r="106" spans="1:20" x14ac:dyDescent="0.35">
      <c r="A106" s="1" t="s">
        <v>131</v>
      </c>
      <c r="B106" s="1" t="s">
        <v>21</v>
      </c>
      <c r="C106" s="1" t="s">
        <v>103</v>
      </c>
      <c r="D106" s="1">
        <v>9570</v>
      </c>
      <c r="E106" s="3">
        <f>SUM(Table5[[#This Row],[Balance]:[TiO2]])</f>
        <v>1</v>
      </c>
      <c r="F106" s="3">
        <f>1-SUM(Table5[[#This Row],[Al2O3]:[TiO2]])</f>
        <v>2.7517999999999931E-2</v>
      </c>
      <c r="G106" s="2">
        <v>4.888E-2</v>
      </c>
      <c r="H106" s="2">
        <v>4.44E-4</v>
      </c>
      <c r="I106" s="2">
        <v>3.832E-2</v>
      </c>
      <c r="J106" s="2">
        <v>1.4E-3</v>
      </c>
      <c r="K106" s="2">
        <v>9.75E-3</v>
      </c>
      <c r="L106" s="2">
        <v>3.5770000000000003E-2</v>
      </c>
      <c r="M106" s="2">
        <v>2.0299999999999999E-2</v>
      </c>
      <c r="N106" s="2">
        <v>3.3799999999999998E-4</v>
      </c>
      <c r="O106" s="2">
        <v>6.3200000000000001E-3</v>
      </c>
      <c r="P106" s="2">
        <v>4.0999999999999999E-4</v>
      </c>
      <c r="Q106" s="2">
        <v>0.80225000000000002</v>
      </c>
      <c r="R106" s="2">
        <v>6.8500000000000002E-3</v>
      </c>
      <c r="S106" s="2">
        <v>1.1E-4</v>
      </c>
      <c r="T106" s="2">
        <v>1.34E-3</v>
      </c>
    </row>
    <row r="107" spans="1:20" x14ac:dyDescent="0.35">
      <c r="A107" s="1" t="s">
        <v>132</v>
      </c>
      <c r="B107" s="1" t="s">
        <v>21</v>
      </c>
      <c r="C107" s="1" t="s">
        <v>103</v>
      </c>
      <c r="D107" s="1">
        <v>9582</v>
      </c>
      <c r="E107" s="3">
        <f>SUM(Table5[[#This Row],[Balance]:[TiO2]])</f>
        <v>1</v>
      </c>
      <c r="F107" s="3">
        <f>1-SUM(Table5[[#This Row],[Al2O3]:[TiO2]])</f>
        <v>0.14838700000000005</v>
      </c>
      <c r="G107" s="2">
        <v>1.898E-2</v>
      </c>
      <c r="H107" s="2">
        <v>2.2000000000000001E-4</v>
      </c>
      <c r="I107" s="2">
        <v>0.21521999999999999</v>
      </c>
      <c r="J107" s="2">
        <v>2.0000000000000001E-4</v>
      </c>
      <c r="K107" s="2">
        <v>8.3400000000000002E-3</v>
      </c>
      <c r="L107" s="2">
        <v>1.423E-2</v>
      </c>
      <c r="M107" s="2">
        <v>2.528E-2</v>
      </c>
      <c r="N107" s="2">
        <v>6.4199999999999999E-4</v>
      </c>
      <c r="O107" s="2">
        <v>8.7000000000000001E-4</v>
      </c>
      <c r="P107" s="2">
        <v>3.4000000000000002E-4</v>
      </c>
      <c r="Q107" s="2">
        <v>0.56505000000000005</v>
      </c>
      <c r="R107" s="2">
        <v>1.75E-3</v>
      </c>
      <c r="S107" s="2">
        <v>1.4100000000000001E-4</v>
      </c>
      <c r="T107" s="2">
        <v>3.5E-4</v>
      </c>
    </row>
    <row r="108" spans="1:20" x14ac:dyDescent="0.35">
      <c r="A108" s="1" t="s">
        <v>133</v>
      </c>
      <c r="B108" s="1" t="s">
        <v>21</v>
      </c>
      <c r="C108" s="1" t="s">
        <v>103</v>
      </c>
      <c r="D108" s="1">
        <v>9588</v>
      </c>
      <c r="E108" s="3">
        <f>SUM(Table5[[#This Row],[Balance]:[TiO2]])</f>
        <v>1</v>
      </c>
      <c r="F108" s="3">
        <f>1-SUM(Table5[[#This Row],[Al2O3]:[TiO2]])</f>
        <v>0.11164099999999999</v>
      </c>
      <c r="G108" s="2">
        <v>3.0620000000000001E-2</v>
      </c>
      <c r="H108" s="2">
        <v>3.7399999999999998E-4</v>
      </c>
      <c r="I108" s="2">
        <v>0.11523</v>
      </c>
      <c r="J108" s="2">
        <v>2.0000000000000001E-4</v>
      </c>
      <c r="K108" s="2">
        <v>1.481E-2</v>
      </c>
      <c r="L108" s="2">
        <v>2.4330000000000001E-2</v>
      </c>
      <c r="M108" s="2">
        <v>5.9240000000000001E-2</v>
      </c>
      <c r="N108" s="2">
        <v>1.044E-3</v>
      </c>
      <c r="O108" s="2">
        <v>1.2099999999999999E-3</v>
      </c>
      <c r="P108" s="2">
        <v>3.2000000000000003E-4</v>
      </c>
      <c r="Q108" s="2">
        <v>0.63663000000000003</v>
      </c>
      <c r="R108" s="2">
        <v>3.9399999999999999E-3</v>
      </c>
      <c r="S108" s="2">
        <v>1.01E-4</v>
      </c>
      <c r="T108" s="2">
        <v>3.1E-4</v>
      </c>
    </row>
    <row r="109" spans="1:20" x14ac:dyDescent="0.35">
      <c r="A109" s="1" t="s">
        <v>134</v>
      </c>
      <c r="B109" s="1" t="s">
        <v>21</v>
      </c>
      <c r="C109" s="1" t="s">
        <v>103</v>
      </c>
      <c r="D109" s="1">
        <v>9594.5</v>
      </c>
      <c r="E109" s="3">
        <f>SUM(Table5[[#This Row],[Balance]:[TiO2]])</f>
        <v>1</v>
      </c>
      <c r="F109" s="3">
        <f>1-SUM(Table5[[#This Row],[Al2O3]:[TiO2]])</f>
        <v>0.24635200000000013</v>
      </c>
      <c r="G109" s="2">
        <v>1.7469999999999999E-2</v>
      </c>
      <c r="H109" s="2">
        <v>1.36E-4</v>
      </c>
      <c r="I109" s="2">
        <v>0.33545000000000003</v>
      </c>
      <c r="J109" s="2">
        <v>2.0000000000000001E-4</v>
      </c>
      <c r="K109" s="2">
        <v>1.337E-2</v>
      </c>
      <c r="L109" s="2">
        <v>1.1520000000000001E-2</v>
      </c>
      <c r="M109" s="2">
        <v>3.7359999999999997E-2</v>
      </c>
      <c r="N109" s="2">
        <v>1.3450000000000001E-3</v>
      </c>
      <c r="O109" s="2">
        <v>1.2099999999999999E-3</v>
      </c>
      <c r="P109" s="2">
        <v>3.6999999999999999E-4</v>
      </c>
      <c r="Q109" s="2">
        <v>0.32988000000000001</v>
      </c>
      <c r="R109" s="2">
        <v>4.7200000000000002E-3</v>
      </c>
      <c r="S109" s="2">
        <v>2.0699999999999999E-4</v>
      </c>
      <c r="T109" s="2">
        <v>4.0999999999999999E-4</v>
      </c>
    </row>
    <row r="110" spans="1:20" x14ac:dyDescent="0.35">
      <c r="A110" s="1" t="s">
        <v>135</v>
      </c>
      <c r="B110" s="1" t="s">
        <v>21</v>
      </c>
      <c r="C110" s="1" t="s">
        <v>103</v>
      </c>
      <c r="D110" s="1">
        <v>9598</v>
      </c>
      <c r="E110" s="3">
        <f>SUM(Table5[[#This Row],[Balance]:[TiO2]])</f>
        <v>1</v>
      </c>
      <c r="F110" s="3">
        <f>1-SUM(Table5[[#This Row],[Al2O3]:[TiO2]])</f>
        <v>0.19731500000000013</v>
      </c>
      <c r="G110" s="2">
        <v>3.347E-2</v>
      </c>
      <c r="H110" s="2">
        <v>3.0800000000000001E-4</v>
      </c>
      <c r="I110" s="2">
        <v>0.29862</v>
      </c>
      <c r="J110" s="2">
        <v>2.0000000000000001E-4</v>
      </c>
      <c r="K110" s="2">
        <v>1.06E-2</v>
      </c>
      <c r="L110" s="2">
        <v>2.6419999999999999E-2</v>
      </c>
      <c r="M110" s="2">
        <v>1.7600000000000001E-2</v>
      </c>
      <c r="N110" s="2">
        <v>1.0020000000000001E-3</v>
      </c>
      <c r="O110" s="2">
        <v>1.08E-3</v>
      </c>
      <c r="P110" s="2">
        <v>1.99E-3</v>
      </c>
      <c r="Q110" s="2">
        <v>0.40337000000000001</v>
      </c>
      <c r="R110" s="2">
        <v>7.1700000000000002E-3</v>
      </c>
      <c r="S110" s="2">
        <v>1.85E-4</v>
      </c>
      <c r="T110" s="2">
        <v>6.7000000000000002E-4</v>
      </c>
    </row>
    <row r="111" spans="1:20" x14ac:dyDescent="0.35">
      <c r="A111" s="1" t="s">
        <v>136</v>
      </c>
      <c r="B111" s="1" t="s">
        <v>21</v>
      </c>
      <c r="C111" s="1" t="s">
        <v>103</v>
      </c>
      <c r="D111" s="1">
        <v>9609</v>
      </c>
      <c r="E111" s="3">
        <f>SUM(Table5[[#This Row],[Balance]:[TiO2]])</f>
        <v>0.99999999999999989</v>
      </c>
      <c r="F111" s="3">
        <f>1-SUM(Table5[[#This Row],[Al2O3]:[TiO2]])</f>
        <v>7.8944000000000014E-2</v>
      </c>
      <c r="G111" s="2">
        <v>7.8020000000000006E-2</v>
      </c>
      <c r="H111" s="2">
        <v>6.5700000000000003E-4</v>
      </c>
      <c r="I111" s="2">
        <v>0.15633</v>
      </c>
      <c r="J111" s="2">
        <v>2.0000000000000001E-4</v>
      </c>
      <c r="K111" s="2">
        <v>1.299E-2</v>
      </c>
      <c r="L111" s="2">
        <v>5.8950000000000002E-2</v>
      </c>
      <c r="M111" s="2">
        <v>3.8999999999999998E-3</v>
      </c>
      <c r="N111" s="2">
        <v>6.3299999999999999E-4</v>
      </c>
      <c r="O111" s="2">
        <v>3.1700000000000001E-3</v>
      </c>
      <c r="P111" s="2">
        <v>1.7899999999999999E-3</v>
      </c>
      <c r="Q111" s="2">
        <v>0.58828999999999998</v>
      </c>
      <c r="R111" s="2">
        <v>1.451E-2</v>
      </c>
      <c r="S111" s="2">
        <v>1.76E-4</v>
      </c>
      <c r="T111" s="2">
        <v>1.4400000000000001E-3</v>
      </c>
    </row>
    <row r="112" spans="1:20" x14ac:dyDescent="0.35">
      <c r="A112" s="1" t="s">
        <v>137</v>
      </c>
      <c r="B112" s="1" t="s">
        <v>21</v>
      </c>
      <c r="C112" s="1" t="s">
        <v>103</v>
      </c>
      <c r="D112" s="1">
        <v>9612</v>
      </c>
      <c r="E112" s="3">
        <f>SUM(Table5[[#This Row],[Balance]:[TiO2]])</f>
        <v>1</v>
      </c>
      <c r="F112" s="3">
        <f>1-SUM(Table5[[#This Row],[Al2O3]:[TiO2]])</f>
        <v>4.8030000000000017E-3</v>
      </c>
      <c r="G112" s="2">
        <v>0.12883</v>
      </c>
      <c r="H112" s="2">
        <v>7.7999999999999999E-4</v>
      </c>
      <c r="I112" s="2">
        <v>5.21E-2</v>
      </c>
      <c r="J112" s="2">
        <v>2.0000000000000001E-4</v>
      </c>
      <c r="K112" s="2">
        <v>3.1730000000000001E-2</v>
      </c>
      <c r="L112" s="2">
        <v>8.9219999999999994E-2</v>
      </c>
      <c r="M112" s="2">
        <v>8.1200000000000005E-3</v>
      </c>
      <c r="N112" s="2">
        <v>3.7500000000000001E-4</v>
      </c>
      <c r="O112" s="2">
        <v>2.7299999999999998E-3</v>
      </c>
      <c r="P112" s="2">
        <v>2.0400000000000001E-3</v>
      </c>
      <c r="Q112" s="2">
        <v>0.64746999999999999</v>
      </c>
      <c r="R112" s="2">
        <v>2.793E-2</v>
      </c>
      <c r="S112" s="2">
        <v>1.4200000000000001E-4</v>
      </c>
      <c r="T112" s="2">
        <v>3.5300000000000002E-3</v>
      </c>
    </row>
    <row r="113" spans="1:20" x14ac:dyDescent="0.35">
      <c r="A113" s="1" t="s">
        <v>138</v>
      </c>
      <c r="B113" s="1" t="s">
        <v>21</v>
      </c>
      <c r="C113" s="1" t="s">
        <v>103</v>
      </c>
      <c r="D113" s="1">
        <v>9622.5</v>
      </c>
      <c r="E113" s="3">
        <f>SUM(Table5[[#This Row],[Balance]:[TiO2]])</f>
        <v>1</v>
      </c>
      <c r="F113" s="3">
        <f>1-SUM(Table5[[#This Row],[Al2O3]:[TiO2]])</f>
        <v>0.14853800000000006</v>
      </c>
      <c r="G113" s="2">
        <v>6.7739999999999995E-2</v>
      </c>
      <c r="H113" s="2">
        <v>5.5500000000000005E-4</v>
      </c>
      <c r="I113" s="2">
        <v>0.25498999999999999</v>
      </c>
      <c r="J113" s="2">
        <v>2.0000000000000001E-4</v>
      </c>
      <c r="K113" s="2">
        <v>1.5509999999999999E-2</v>
      </c>
      <c r="L113" s="2">
        <v>5.348E-2</v>
      </c>
      <c r="M113" s="2">
        <v>4.64E-3</v>
      </c>
      <c r="N113" s="2">
        <v>9.3499999999999996E-4</v>
      </c>
      <c r="O113" s="2">
        <v>1.9000000000000001E-4</v>
      </c>
      <c r="P113" s="2">
        <v>8.0000000000000004E-4</v>
      </c>
      <c r="Q113" s="2">
        <v>0.43302000000000002</v>
      </c>
      <c r="R113" s="2">
        <v>1.6670000000000001E-2</v>
      </c>
      <c r="S113" s="2">
        <v>2.22E-4</v>
      </c>
      <c r="T113" s="2">
        <v>2.5100000000000001E-3</v>
      </c>
    </row>
    <row r="114" spans="1:20" x14ac:dyDescent="0.35">
      <c r="A114" s="1" t="s">
        <v>139</v>
      </c>
      <c r="B114" s="1" t="s">
        <v>21</v>
      </c>
      <c r="C114" s="1" t="s">
        <v>103</v>
      </c>
      <c r="D114" s="1">
        <v>9629.5</v>
      </c>
      <c r="E114" s="3">
        <f>SUM(Table5[[#This Row],[Balance]:[TiO2]])</f>
        <v>1</v>
      </c>
      <c r="F114" s="3">
        <f>1-SUM(Table5[[#This Row],[Al2O3]:[TiO2]])</f>
        <v>2.3699999999982069E-4</v>
      </c>
      <c r="G114" s="2">
        <v>0.19936000000000001</v>
      </c>
      <c r="H114" s="2">
        <v>4.3199999999999998E-4</v>
      </c>
      <c r="I114" s="2">
        <v>4.3600000000000002E-3</v>
      </c>
      <c r="J114" s="2">
        <v>2.9999999999999997E-4</v>
      </c>
      <c r="K114" s="2">
        <v>7.8409999999999994E-2</v>
      </c>
      <c r="L114" s="2">
        <v>9.3770000000000006E-2</v>
      </c>
      <c r="M114" s="2">
        <v>2.742E-2</v>
      </c>
      <c r="N114" s="2">
        <v>2.4800000000000001E-4</v>
      </c>
      <c r="O114" s="2">
        <v>4.13E-3</v>
      </c>
      <c r="P114" s="2">
        <v>7.6000000000000004E-4</v>
      </c>
      <c r="Q114" s="2">
        <v>0.55086000000000002</v>
      </c>
      <c r="R114" s="2">
        <v>3.3050000000000003E-2</v>
      </c>
      <c r="S114" s="2">
        <v>1.3300000000000001E-4</v>
      </c>
      <c r="T114" s="2">
        <v>6.5300000000000002E-3</v>
      </c>
    </row>
    <row r="115" spans="1:20" x14ac:dyDescent="0.35">
      <c r="A115" s="1" t="s">
        <v>140</v>
      </c>
      <c r="B115" s="1" t="s">
        <v>21</v>
      </c>
      <c r="C115" s="1" t="s">
        <v>103</v>
      </c>
      <c r="D115" s="1">
        <v>9631.5</v>
      </c>
      <c r="E115" s="3">
        <f>SUM(Table5[[#This Row],[Balance]:[TiO2]])</f>
        <v>1</v>
      </c>
      <c r="F115" s="3">
        <f>1-SUM(Table5[[#This Row],[Al2O3]:[TiO2]])</f>
        <v>8.4681000000000006E-2</v>
      </c>
      <c r="G115" s="2">
        <v>9.0840000000000004E-2</v>
      </c>
      <c r="H115" s="2">
        <v>6.9499999999999998E-4</v>
      </c>
      <c r="I115" s="2">
        <v>0.17407</v>
      </c>
      <c r="J115" s="2">
        <v>1E-4</v>
      </c>
      <c r="K115" s="2">
        <v>2.461E-2</v>
      </c>
      <c r="L115" s="2">
        <v>6.9989999999999997E-2</v>
      </c>
      <c r="M115" s="2">
        <v>4.96E-3</v>
      </c>
      <c r="N115" s="2">
        <v>1.065E-3</v>
      </c>
      <c r="O115" s="2">
        <v>5.4000000000000001E-4</v>
      </c>
      <c r="P115" s="2">
        <v>2.3500000000000001E-3</v>
      </c>
      <c r="Q115" s="2">
        <v>0.51595999999999997</v>
      </c>
      <c r="R115" s="2">
        <v>2.7050000000000001E-2</v>
      </c>
      <c r="S115" s="2">
        <v>1.5899999999999999E-4</v>
      </c>
      <c r="T115" s="2">
        <v>2.9299999999999999E-3</v>
      </c>
    </row>
    <row r="116" spans="1:20" x14ac:dyDescent="0.35">
      <c r="A116" s="1" t="s">
        <v>141</v>
      </c>
      <c r="B116" s="1" t="s">
        <v>21</v>
      </c>
      <c r="C116" s="1" t="s">
        <v>103</v>
      </c>
      <c r="D116" s="1">
        <v>9635.5</v>
      </c>
      <c r="E116" s="3">
        <f>SUM(Table5[[#This Row],[Balance]:[TiO2]])</f>
        <v>1</v>
      </c>
      <c r="F116" s="3">
        <f>1-SUM(Table5[[#This Row],[Al2O3]:[TiO2]])</f>
        <v>2.9869999999999619E-3</v>
      </c>
      <c r="G116" s="2">
        <v>0.19638</v>
      </c>
      <c r="H116" s="2">
        <v>4.8200000000000001E-4</v>
      </c>
      <c r="I116" s="2">
        <v>4.3299999999999996E-3</v>
      </c>
      <c r="J116" s="2">
        <v>2.0000000000000001E-4</v>
      </c>
      <c r="K116" s="2">
        <v>5.4370000000000002E-2</v>
      </c>
      <c r="L116" s="2">
        <v>0.10385999999999999</v>
      </c>
      <c r="M116" s="2">
        <v>2.5270000000000001E-2</v>
      </c>
      <c r="N116" s="2">
        <v>2.4399999999999999E-4</v>
      </c>
      <c r="O116" s="2">
        <v>2.8500000000000001E-3</v>
      </c>
      <c r="P116" s="2">
        <v>9.5E-4</v>
      </c>
      <c r="Q116" s="2">
        <v>0.59062000000000003</v>
      </c>
      <c r="R116" s="2">
        <v>1.0500000000000001E-2</v>
      </c>
      <c r="S116" s="2">
        <v>1.27E-4</v>
      </c>
      <c r="T116" s="2">
        <v>6.8300000000000001E-3</v>
      </c>
    </row>
    <row r="117" spans="1:20" x14ac:dyDescent="0.35">
      <c r="A117" s="1" t="s">
        <v>142</v>
      </c>
      <c r="B117" s="1" t="s">
        <v>21</v>
      </c>
      <c r="C117" s="1" t="s">
        <v>103</v>
      </c>
      <c r="D117" s="1">
        <v>9648</v>
      </c>
      <c r="E117" s="3">
        <f>SUM(Table5[[#This Row],[Balance]:[TiO2]])</f>
        <v>1</v>
      </c>
      <c r="F117" s="3">
        <f>1-SUM(Table5[[#This Row],[Al2O3]:[TiO2]])</f>
        <v>0.29232800000000003</v>
      </c>
      <c r="G117" s="2">
        <v>2.0209999999999999E-2</v>
      </c>
      <c r="H117" s="2">
        <v>1.34E-4</v>
      </c>
      <c r="I117" s="2">
        <v>0.44684000000000001</v>
      </c>
      <c r="J117" s="2">
        <v>2.0000000000000001E-4</v>
      </c>
      <c r="K117" s="2">
        <v>1.188E-2</v>
      </c>
      <c r="L117" s="2">
        <v>1.3809999999999999E-2</v>
      </c>
      <c r="M117" s="2">
        <v>6.0400000000000002E-3</v>
      </c>
      <c r="N117" s="2">
        <v>3.4190000000000002E-3</v>
      </c>
      <c r="O117" s="2">
        <v>0</v>
      </c>
      <c r="P117" s="2">
        <v>6.4099999999999999E-3</v>
      </c>
      <c r="Q117" s="2">
        <v>0.19474</v>
      </c>
      <c r="R117" s="2">
        <v>3.0000000000000001E-3</v>
      </c>
      <c r="S117" s="2">
        <v>3.39E-4</v>
      </c>
      <c r="T117" s="2">
        <v>6.4999999999999997E-4</v>
      </c>
    </row>
    <row r="118" spans="1:20" x14ac:dyDescent="0.35">
      <c r="A118" s="1" t="s">
        <v>143</v>
      </c>
      <c r="B118" s="1" t="s">
        <v>21</v>
      </c>
      <c r="C118" s="1" t="s">
        <v>103</v>
      </c>
      <c r="D118" s="1">
        <v>9655</v>
      </c>
      <c r="E118" s="3">
        <f>SUM(Table5[[#This Row],[Balance]:[TiO2]])</f>
        <v>1.0000000000000002</v>
      </c>
      <c r="F118" s="3">
        <f>1-SUM(Table5[[#This Row],[Al2O3]:[TiO2]])</f>
        <v>0.13529300000000011</v>
      </c>
      <c r="G118" s="2">
        <v>9.1499999999999998E-2</v>
      </c>
      <c r="H118" s="2">
        <v>4.6200000000000001E-4</v>
      </c>
      <c r="I118" s="2">
        <v>0.20552999999999999</v>
      </c>
      <c r="J118" s="2">
        <v>2.0000000000000001E-4</v>
      </c>
      <c r="K118" s="2">
        <v>2.7400000000000001E-2</v>
      </c>
      <c r="L118" s="2">
        <v>5.4769999999999999E-2</v>
      </c>
      <c r="M118" s="2">
        <v>1.303E-2</v>
      </c>
      <c r="N118" s="2">
        <v>1.3259999999999999E-3</v>
      </c>
      <c r="O118" s="2">
        <v>1.0200000000000001E-3</v>
      </c>
      <c r="P118" s="2">
        <v>2.5500000000000002E-3</v>
      </c>
      <c r="Q118" s="2">
        <v>0.46207999999999999</v>
      </c>
      <c r="R118" s="2">
        <v>1.5499999999999999E-3</v>
      </c>
      <c r="S118" s="2">
        <v>2.2900000000000001E-4</v>
      </c>
      <c r="T118" s="2">
        <v>3.0599999999999998E-3</v>
      </c>
    </row>
    <row r="119" spans="1:20" x14ac:dyDescent="0.35">
      <c r="A119" s="1" t="s">
        <v>144</v>
      </c>
      <c r="B119" s="1" t="s">
        <v>21</v>
      </c>
      <c r="C119" s="1" t="s">
        <v>103</v>
      </c>
      <c r="D119" s="1">
        <v>9665</v>
      </c>
      <c r="E119" s="3">
        <f>SUM(Table5[[#This Row],[Balance]:[TiO2]])</f>
        <v>1</v>
      </c>
      <c r="F119" s="3">
        <f>1-SUM(Table5[[#This Row],[Al2O3]:[TiO2]])</f>
        <v>0.262181</v>
      </c>
      <c r="G119" s="2">
        <v>1.7940000000000001E-2</v>
      </c>
      <c r="H119" s="2">
        <v>1.2E-5</v>
      </c>
      <c r="I119" s="2">
        <v>0.36767</v>
      </c>
      <c r="J119" s="2">
        <v>1E-3</v>
      </c>
      <c r="K119" s="2">
        <v>0.25555</v>
      </c>
      <c r="L119" s="2">
        <v>9.1000000000000004E-3</v>
      </c>
      <c r="M119" s="2">
        <v>7.1399999999999996E-3</v>
      </c>
      <c r="N119" s="2">
        <v>4.8770000000000003E-3</v>
      </c>
      <c r="O119" s="2">
        <v>1.48E-3</v>
      </c>
      <c r="P119" s="2">
        <v>2.3500000000000001E-3</v>
      </c>
      <c r="Q119" s="2">
        <v>6.9180000000000005E-2</v>
      </c>
      <c r="R119" s="2">
        <v>3.2000000000000003E-4</v>
      </c>
      <c r="S119" s="2">
        <v>2.2000000000000001E-4</v>
      </c>
      <c r="T119" s="2">
        <v>9.7999999999999997E-4</v>
      </c>
    </row>
    <row r="120" spans="1:20" x14ac:dyDescent="0.35">
      <c r="A120" s="1" t="s">
        <v>145</v>
      </c>
      <c r="B120" s="1" t="s">
        <v>21</v>
      </c>
      <c r="C120" s="1" t="s">
        <v>103</v>
      </c>
      <c r="D120" s="1">
        <v>9671</v>
      </c>
      <c r="E120" s="3">
        <f>SUM(Table5[[#This Row],[Balance]:[TiO2]])</f>
        <v>1.0000000000000002</v>
      </c>
      <c r="F120" s="3">
        <f>1-SUM(Table5[[#This Row],[Al2O3]:[TiO2]])</f>
        <v>0.17746800000000007</v>
      </c>
      <c r="G120" s="2">
        <v>3.551E-2</v>
      </c>
      <c r="H120" s="2">
        <v>1.3899999999999999E-4</v>
      </c>
      <c r="I120" s="2">
        <v>0.26256000000000002</v>
      </c>
      <c r="J120" s="2">
        <v>2.9999999999999997E-4</v>
      </c>
      <c r="K120" s="2">
        <v>6.3990000000000005E-2</v>
      </c>
      <c r="L120" s="2">
        <v>2.682E-2</v>
      </c>
      <c r="M120" s="2">
        <v>1.166E-2</v>
      </c>
      <c r="N120" s="2">
        <v>2.202E-3</v>
      </c>
      <c r="O120" s="2">
        <v>5.9999999999999995E-4</v>
      </c>
      <c r="P120" s="2">
        <v>2.8600000000000001E-3</v>
      </c>
      <c r="Q120" s="2">
        <v>0.41338999999999998</v>
      </c>
      <c r="R120" s="2">
        <v>1.1999999999999999E-3</v>
      </c>
      <c r="S120" s="2">
        <v>1.7100000000000001E-4</v>
      </c>
      <c r="T120" s="2">
        <v>1.1299999999999999E-3</v>
      </c>
    </row>
    <row r="121" spans="1:20" x14ac:dyDescent="0.35">
      <c r="A121" s="1" t="s">
        <v>146</v>
      </c>
      <c r="B121" s="1" t="s">
        <v>21</v>
      </c>
      <c r="C121" s="1" t="s">
        <v>103</v>
      </c>
      <c r="D121" s="1">
        <v>9679.5</v>
      </c>
      <c r="E121" s="3">
        <f>SUM(Table5[[#This Row],[Balance]:[TiO2]])</f>
        <v>1</v>
      </c>
      <c r="F121" s="3">
        <f>1-SUM(Table5[[#This Row],[Al2O3]:[TiO2]])</f>
        <v>0.28817200000000009</v>
      </c>
      <c r="G121" s="2">
        <v>1.9349999999999999E-2</v>
      </c>
      <c r="H121" s="2">
        <v>1.85E-4</v>
      </c>
      <c r="I121" s="2">
        <v>0.43004999999999999</v>
      </c>
      <c r="J121" s="2">
        <v>2.0000000000000001E-4</v>
      </c>
      <c r="K121" s="2">
        <v>2.717E-2</v>
      </c>
      <c r="L121" s="2">
        <v>1.44E-2</v>
      </c>
      <c r="M121" s="2">
        <v>7.1399999999999996E-3</v>
      </c>
      <c r="N121" s="2">
        <v>1.5089999999999999E-3</v>
      </c>
      <c r="O121" s="2">
        <v>0</v>
      </c>
      <c r="P121" s="2">
        <v>2.4599999999999999E-3</v>
      </c>
      <c r="Q121" s="2">
        <v>0.20705000000000001</v>
      </c>
      <c r="R121" s="2">
        <v>1.24E-3</v>
      </c>
      <c r="S121" s="2">
        <v>3.3399999999999999E-4</v>
      </c>
      <c r="T121" s="2">
        <v>7.3999999999999999E-4</v>
      </c>
    </row>
    <row r="122" spans="1:20" x14ac:dyDescent="0.35">
      <c r="A122" s="1" t="s">
        <v>147</v>
      </c>
      <c r="B122" s="1" t="s">
        <v>21</v>
      </c>
      <c r="C122" s="1" t="s">
        <v>103</v>
      </c>
      <c r="D122" s="1">
        <v>9693</v>
      </c>
      <c r="E122" s="3">
        <f>SUM(Table5[[#This Row],[Balance]:[TiO2]])</f>
        <v>1</v>
      </c>
      <c r="F122" s="3">
        <f>1-SUM(Table5[[#This Row],[Al2O3]:[TiO2]])</f>
        <v>5.2877999999999981E-2</v>
      </c>
      <c r="G122" s="2">
        <v>5.6509999999999998E-2</v>
      </c>
      <c r="H122" s="2">
        <v>7.4899999999999999E-4</v>
      </c>
      <c r="I122" s="2">
        <v>9.8140000000000005E-2</v>
      </c>
      <c r="J122" s="2">
        <v>5.9999999999999995E-4</v>
      </c>
      <c r="K122" s="2">
        <v>2.853E-2</v>
      </c>
      <c r="L122" s="2">
        <v>4.829E-2</v>
      </c>
      <c r="M122" s="2">
        <v>5.0600000000000003E-3</v>
      </c>
      <c r="N122" s="2">
        <v>6.6299999999999996E-4</v>
      </c>
      <c r="O122" s="2">
        <v>1.5499999999999999E-3</v>
      </c>
      <c r="P122" s="2">
        <v>2.65E-3</v>
      </c>
      <c r="Q122" s="2">
        <v>0.70274000000000003</v>
      </c>
      <c r="R122" s="2">
        <v>5.9000000000000003E-4</v>
      </c>
      <c r="S122" s="2">
        <v>1.4999999999999999E-4</v>
      </c>
      <c r="T122" s="2">
        <v>8.9999999999999998E-4</v>
      </c>
    </row>
    <row r="123" spans="1:20" x14ac:dyDescent="0.35">
      <c r="A123" s="1" t="s">
        <v>148</v>
      </c>
      <c r="B123" s="1" t="s">
        <v>21</v>
      </c>
      <c r="C123" s="1" t="s">
        <v>103</v>
      </c>
      <c r="D123" s="1">
        <v>9697</v>
      </c>
      <c r="E123" s="3">
        <f>SUM(Table5[[#This Row],[Balance]:[TiO2]])</f>
        <v>1</v>
      </c>
      <c r="F123" s="3">
        <f>1-SUM(Table5[[#This Row],[Al2O3]:[TiO2]])</f>
        <v>0.27296100000000001</v>
      </c>
      <c r="G123" s="2">
        <v>1.804E-2</v>
      </c>
      <c r="H123" s="2">
        <v>1.7200000000000001E-4</v>
      </c>
      <c r="I123" s="2">
        <v>0.41510000000000002</v>
      </c>
      <c r="J123" s="2">
        <v>2.0000000000000001E-4</v>
      </c>
      <c r="K123" s="2">
        <v>1.7659999999999999E-2</v>
      </c>
      <c r="L123" s="2">
        <v>1.457E-2</v>
      </c>
      <c r="M123" s="2">
        <v>5.11E-3</v>
      </c>
      <c r="N123" s="2">
        <v>2.4260000000000002E-3</v>
      </c>
      <c r="O123" s="2">
        <v>0</v>
      </c>
      <c r="P123" s="2">
        <v>3.0500000000000002E-3</v>
      </c>
      <c r="Q123" s="2">
        <v>0.24559</v>
      </c>
      <c r="R123" s="2">
        <v>4.2599999999999999E-3</v>
      </c>
      <c r="S123" s="2">
        <v>2.81E-4</v>
      </c>
      <c r="T123" s="2">
        <v>5.8E-4</v>
      </c>
    </row>
    <row r="124" spans="1:20" x14ac:dyDescent="0.35">
      <c r="A124" s="1" t="s">
        <v>149</v>
      </c>
      <c r="B124" s="1" t="s">
        <v>21</v>
      </c>
      <c r="C124" s="1" t="s">
        <v>103</v>
      </c>
      <c r="D124" s="1">
        <v>9701</v>
      </c>
      <c r="E124" s="3">
        <f>SUM(Table5[[#This Row],[Balance]:[TiO2]])</f>
        <v>0.99999999999999989</v>
      </c>
      <c r="F124" s="3">
        <f>1-SUM(Table5[[#This Row],[Al2O3]:[TiO2]])</f>
        <v>8.0814000000000052E-2</v>
      </c>
      <c r="G124" s="2">
        <v>4.2959999999999998E-2</v>
      </c>
      <c r="H124" s="2">
        <v>4.7100000000000001E-4</v>
      </c>
      <c r="I124" s="2">
        <v>0.13552</v>
      </c>
      <c r="J124" s="2">
        <v>8.0000000000000004E-4</v>
      </c>
      <c r="K124" s="2">
        <v>5.7200000000000003E-3</v>
      </c>
      <c r="L124" s="2">
        <v>3.4889999999999997E-2</v>
      </c>
      <c r="M124" s="2">
        <v>2.6700000000000001E-3</v>
      </c>
      <c r="N124" s="2">
        <v>7.85E-4</v>
      </c>
      <c r="O124" s="2">
        <v>1.6100000000000001E-3</v>
      </c>
      <c r="P124" s="2">
        <v>2.5000000000000001E-4</v>
      </c>
      <c r="Q124" s="2">
        <v>0.68935999999999997</v>
      </c>
      <c r="R124" s="2">
        <v>2.9499999999999999E-3</v>
      </c>
      <c r="S124" s="2">
        <v>1.7000000000000001E-4</v>
      </c>
      <c r="T124" s="2">
        <v>1.0300000000000001E-3</v>
      </c>
    </row>
    <row r="125" spans="1:20" x14ac:dyDescent="0.35">
      <c r="A125" s="1" t="s">
        <v>150</v>
      </c>
      <c r="B125" s="1" t="s">
        <v>21</v>
      </c>
      <c r="C125" s="1" t="s">
        <v>103</v>
      </c>
      <c r="D125" s="1">
        <v>9709.5</v>
      </c>
      <c r="E125" s="3">
        <f>SUM(Table5[[#This Row],[Balance]:[TiO2]])</f>
        <v>1</v>
      </c>
      <c r="F125" s="3">
        <f>1-SUM(Table5[[#This Row],[Al2O3]:[TiO2]])</f>
        <v>8.6877000000000093E-2</v>
      </c>
      <c r="G125" s="2">
        <v>5.6860000000000001E-2</v>
      </c>
      <c r="H125" s="2">
        <v>5.2800000000000004E-4</v>
      </c>
      <c r="I125" s="2">
        <v>0.17283000000000001</v>
      </c>
      <c r="J125" s="2">
        <v>4.0000000000000002E-4</v>
      </c>
      <c r="K125" s="2">
        <v>1.523E-2</v>
      </c>
      <c r="L125" s="2">
        <v>4.505E-2</v>
      </c>
      <c r="M125" s="2">
        <v>4.9699999999999996E-3</v>
      </c>
      <c r="N125" s="2">
        <v>7.27E-4</v>
      </c>
      <c r="O125" s="2">
        <v>6.4000000000000005E-4</v>
      </c>
      <c r="P125" s="2">
        <v>1.3600000000000001E-3</v>
      </c>
      <c r="Q125" s="2">
        <v>0.58786000000000005</v>
      </c>
      <c r="R125" s="2">
        <v>2.4330000000000001E-2</v>
      </c>
      <c r="S125" s="2">
        <v>2.5799999999999998E-4</v>
      </c>
      <c r="T125" s="2">
        <v>2.0799999999999998E-3</v>
      </c>
    </row>
    <row r="126" spans="1:20" x14ac:dyDescent="0.35">
      <c r="A126" s="1" t="s">
        <v>151</v>
      </c>
      <c r="B126" s="1" t="s">
        <v>21</v>
      </c>
      <c r="C126" s="1" t="s">
        <v>103</v>
      </c>
      <c r="D126" s="1">
        <v>9721</v>
      </c>
      <c r="E126" s="3">
        <f>SUM(Table5[[#This Row],[Balance]:[TiO2]])</f>
        <v>1.0000000000000002</v>
      </c>
      <c r="F126" s="3">
        <f>1-SUM(Table5[[#This Row],[Al2O3]:[TiO2]])</f>
        <v>0.28138100000000021</v>
      </c>
      <c r="G126" s="2">
        <v>5.4999999999999997E-3</v>
      </c>
      <c r="H126" s="2">
        <v>2.4000000000000001E-5</v>
      </c>
      <c r="I126" s="2">
        <v>0.43692999999999999</v>
      </c>
      <c r="J126" s="2">
        <v>2.0000000000000001E-4</v>
      </c>
      <c r="K126" s="2">
        <v>6.0800000000000003E-3</v>
      </c>
      <c r="L126" s="2">
        <v>3.8999999999999998E-3</v>
      </c>
      <c r="M126" s="2">
        <v>2.81E-3</v>
      </c>
      <c r="N126" s="2">
        <v>1.1180000000000001E-3</v>
      </c>
      <c r="O126" s="2">
        <v>0</v>
      </c>
      <c r="P126" s="2">
        <v>3.1E-4</v>
      </c>
      <c r="Q126" s="2">
        <v>0.24917</v>
      </c>
      <c r="R126" s="2">
        <v>1.176E-2</v>
      </c>
      <c r="S126" s="2">
        <v>3.6699999999999998E-4</v>
      </c>
      <c r="T126" s="2">
        <v>4.4999999999999999E-4</v>
      </c>
    </row>
    <row r="127" spans="1:20" x14ac:dyDescent="0.35">
      <c r="A127" s="1" t="s">
        <v>152</v>
      </c>
      <c r="B127" s="1" t="s">
        <v>21</v>
      </c>
      <c r="C127" s="1" t="s">
        <v>103</v>
      </c>
      <c r="D127" s="1">
        <v>9729</v>
      </c>
      <c r="E127" s="3">
        <f>SUM(Table5[[#This Row],[Balance]:[TiO2]])</f>
        <v>1</v>
      </c>
      <c r="F127" s="3">
        <f>1-SUM(Table5[[#This Row],[Al2O3]:[TiO2]])</f>
        <v>5.8155999999999985E-2</v>
      </c>
      <c r="G127" s="2">
        <v>3.0099999999999998E-2</v>
      </c>
      <c r="H127" s="2">
        <v>2.1900000000000001E-4</v>
      </c>
      <c r="I127" s="2">
        <v>0.1109</v>
      </c>
      <c r="J127" s="2">
        <v>2.9999999999999997E-4</v>
      </c>
      <c r="K127" s="2">
        <v>3.0790000000000001E-2</v>
      </c>
      <c r="L127" s="2">
        <v>2.214E-2</v>
      </c>
      <c r="M127" s="2">
        <v>6.8900000000000003E-3</v>
      </c>
      <c r="N127" s="2">
        <v>5.2499999999999997E-4</v>
      </c>
      <c r="O127" s="2">
        <v>0</v>
      </c>
      <c r="P127" s="2">
        <v>8.4000000000000003E-4</v>
      </c>
      <c r="Q127" s="2">
        <v>0.72963999999999996</v>
      </c>
      <c r="R127" s="2">
        <v>7.77E-3</v>
      </c>
      <c r="S127" s="2">
        <v>9.0000000000000006E-5</v>
      </c>
      <c r="T127" s="2">
        <v>1.64E-3</v>
      </c>
    </row>
    <row r="128" spans="1:20" x14ac:dyDescent="0.35">
      <c r="A128" s="1" t="s">
        <v>153</v>
      </c>
      <c r="B128" s="1" t="s">
        <v>21</v>
      </c>
      <c r="C128" s="1" t="s">
        <v>103</v>
      </c>
      <c r="D128" s="1">
        <v>9736</v>
      </c>
      <c r="E128" s="3">
        <f>SUM(Table5[[#This Row],[Balance]:[TiO2]])</f>
        <v>1</v>
      </c>
      <c r="F128" s="3">
        <f>1-SUM(Table5[[#This Row],[Al2O3]:[TiO2]])</f>
        <v>4.7655000000000003E-2</v>
      </c>
      <c r="G128" s="2">
        <v>6.1519999999999998E-2</v>
      </c>
      <c r="H128" s="2">
        <v>4.5899999999999999E-4</v>
      </c>
      <c r="I128" s="2">
        <v>9.8489999999999994E-2</v>
      </c>
      <c r="J128" s="2">
        <v>4.0000000000000002E-4</v>
      </c>
      <c r="K128" s="2">
        <v>3.1E-2</v>
      </c>
      <c r="L128" s="2">
        <v>4.4010000000000001E-2</v>
      </c>
      <c r="M128" s="2">
        <v>9.8099999999999993E-3</v>
      </c>
      <c r="N128" s="2">
        <v>5.71E-4</v>
      </c>
      <c r="O128" s="2">
        <v>1.09E-3</v>
      </c>
      <c r="P128" s="2">
        <v>8.0000000000000004E-4</v>
      </c>
      <c r="Q128" s="2">
        <v>0.69235999999999998</v>
      </c>
      <c r="R128" s="2">
        <v>8.8699999999999994E-3</v>
      </c>
      <c r="S128" s="2">
        <v>1.15E-4</v>
      </c>
      <c r="T128" s="2">
        <v>2.8500000000000001E-3</v>
      </c>
    </row>
    <row r="129" spans="1:20" x14ac:dyDescent="0.35">
      <c r="A129" s="1" t="s">
        <v>154</v>
      </c>
      <c r="B129" s="1" t="s">
        <v>21</v>
      </c>
      <c r="C129" s="1" t="s">
        <v>103</v>
      </c>
      <c r="D129" s="1">
        <v>9739</v>
      </c>
      <c r="E129" s="3">
        <f>SUM(Table5[[#This Row],[Balance]:[TiO2]])</f>
        <v>1</v>
      </c>
      <c r="F129" s="3">
        <f>1-SUM(Table5[[#This Row],[Al2O3]:[TiO2]])</f>
        <v>0.1138539999999999</v>
      </c>
      <c r="G129" s="2">
        <v>3.0110000000000001E-2</v>
      </c>
      <c r="H129" s="2">
        <v>1.85E-4</v>
      </c>
      <c r="I129" s="2">
        <v>0.21412</v>
      </c>
      <c r="J129" s="2">
        <v>2.0000000000000001E-4</v>
      </c>
      <c r="K129" s="2">
        <v>2.793E-2</v>
      </c>
      <c r="L129" s="2">
        <v>2.0670000000000001E-2</v>
      </c>
      <c r="M129" s="2">
        <v>5.7200000000000003E-3</v>
      </c>
      <c r="N129" s="2">
        <v>1.186E-3</v>
      </c>
      <c r="O129" s="2">
        <v>0</v>
      </c>
      <c r="P129" s="2">
        <v>3.62E-3</v>
      </c>
      <c r="Q129" s="2">
        <v>0.55667</v>
      </c>
      <c r="R129" s="2">
        <v>2.4049999999999998E-2</v>
      </c>
      <c r="S129" s="2">
        <v>1.55E-4</v>
      </c>
      <c r="T129" s="2">
        <v>1.5299999999999999E-3</v>
      </c>
    </row>
    <row r="130" spans="1:20" x14ac:dyDescent="0.35">
      <c r="A130" s="1" t="s">
        <v>155</v>
      </c>
      <c r="B130" s="1" t="s">
        <v>21</v>
      </c>
      <c r="C130" s="1" t="s">
        <v>156</v>
      </c>
      <c r="D130" s="1">
        <v>9741.5</v>
      </c>
      <c r="E130" s="3">
        <f>SUM(Table5[[#This Row],[Balance]:[TiO2]])</f>
        <v>0.99999999999999989</v>
      </c>
      <c r="F130" s="3">
        <f>1-SUM(Table5[[#This Row],[Al2O3]:[TiO2]])</f>
        <v>1.2899999999993472E-4</v>
      </c>
      <c r="G130" s="2">
        <v>7.0580000000000004E-2</v>
      </c>
      <c r="H130" s="2">
        <v>4.0200000000000001E-4</v>
      </c>
      <c r="I130" s="2">
        <v>7.0000000000000001E-3</v>
      </c>
      <c r="J130" s="2">
        <v>5.0000000000000001E-4</v>
      </c>
      <c r="K130" s="2">
        <v>1.6920000000000001E-2</v>
      </c>
      <c r="L130" s="2">
        <v>5.1860000000000003E-2</v>
      </c>
      <c r="M130" s="2">
        <v>6.2199999999999998E-3</v>
      </c>
      <c r="N130" s="2">
        <v>1.44E-4</v>
      </c>
      <c r="O130" s="2">
        <v>1.31E-3</v>
      </c>
      <c r="P130" s="2">
        <v>2.5400000000000002E-3</v>
      </c>
      <c r="Q130" s="2">
        <v>0.83028000000000002</v>
      </c>
      <c r="R130" s="2">
        <v>7.1799999999999998E-3</v>
      </c>
      <c r="S130" s="2">
        <v>1.05E-4</v>
      </c>
      <c r="T130" s="2">
        <v>4.8300000000000001E-3</v>
      </c>
    </row>
    <row r="131" spans="1:20" x14ac:dyDescent="0.35">
      <c r="A131" s="1" t="s">
        <v>157</v>
      </c>
      <c r="B131" s="1" t="s">
        <v>21</v>
      </c>
      <c r="C131" s="1" t="s">
        <v>156</v>
      </c>
      <c r="D131" s="1">
        <v>9751</v>
      </c>
      <c r="E131" s="3">
        <f>SUM(Table5[[#This Row],[Balance]:[TiO2]])</f>
        <v>1</v>
      </c>
      <c r="F131" s="3">
        <f>1-SUM(Table5[[#This Row],[Al2O3]:[TiO2]])</f>
        <v>4.500000000007276E-5</v>
      </c>
      <c r="G131" s="2">
        <v>0.15581</v>
      </c>
      <c r="H131" s="2">
        <v>8.0900000000000004E-4</v>
      </c>
      <c r="I131" s="2">
        <v>2.4250000000000001E-2</v>
      </c>
      <c r="J131" s="2">
        <v>2.9999999999999997E-4</v>
      </c>
      <c r="K131" s="2">
        <v>1.8839999999999999E-2</v>
      </c>
      <c r="L131" s="2">
        <v>3.006E-2</v>
      </c>
      <c r="M131" s="2">
        <v>1.1599999999999999E-2</v>
      </c>
      <c r="N131" s="2">
        <v>3.2200000000000002E-4</v>
      </c>
      <c r="O131" s="2">
        <v>5.2339999999999998E-2</v>
      </c>
      <c r="P131" s="2">
        <v>7.6000000000000004E-4</v>
      </c>
      <c r="Q131" s="2">
        <v>0.70094000000000001</v>
      </c>
      <c r="R131" s="2">
        <v>1.66E-3</v>
      </c>
      <c r="S131" s="2">
        <v>5.7399999999999997E-4</v>
      </c>
      <c r="T131" s="2">
        <v>1.6900000000000001E-3</v>
      </c>
    </row>
    <row r="132" spans="1:20" x14ac:dyDescent="0.35">
      <c r="A132" s="1" t="s">
        <v>158</v>
      </c>
      <c r="B132" s="1" t="s">
        <v>21</v>
      </c>
      <c r="C132" s="1" t="s">
        <v>156</v>
      </c>
      <c r="D132" s="1">
        <v>9761</v>
      </c>
      <c r="E132" s="3">
        <f>SUM(Table5[[#This Row],[Balance]:[TiO2]])</f>
        <v>1</v>
      </c>
      <c r="F132" s="3">
        <f>1-SUM(Table5[[#This Row],[Al2O3]:[TiO2]])</f>
        <v>6.7999999999956984E-5</v>
      </c>
      <c r="G132" s="2">
        <v>0.15337999999999999</v>
      </c>
      <c r="H132" s="2">
        <v>1.526E-3</v>
      </c>
      <c r="I132" s="2">
        <v>2.8809999999999999E-2</v>
      </c>
      <c r="J132" s="2">
        <v>1E-4</v>
      </c>
      <c r="K132" s="2">
        <v>2.8479999999999998E-2</v>
      </c>
      <c r="L132" s="2">
        <v>3.4090000000000002E-2</v>
      </c>
      <c r="M132" s="2">
        <v>2.12E-2</v>
      </c>
      <c r="N132" s="2">
        <v>4.8799999999999999E-4</v>
      </c>
      <c r="O132" s="2">
        <v>4.2729999999999997E-2</v>
      </c>
      <c r="P132" s="2">
        <v>1.3600000000000001E-3</v>
      </c>
      <c r="Q132" s="2">
        <v>0.68418000000000001</v>
      </c>
      <c r="R132" s="2">
        <v>2.1000000000000001E-4</v>
      </c>
      <c r="S132" s="2">
        <v>4.5800000000000002E-4</v>
      </c>
      <c r="T132" s="2">
        <v>2.9199999999999999E-3</v>
      </c>
    </row>
    <row r="133" spans="1:20" x14ac:dyDescent="0.35">
      <c r="A133" s="1" t="s">
        <v>159</v>
      </c>
      <c r="B133" s="1" t="s">
        <v>21</v>
      </c>
      <c r="C133" s="1" t="s">
        <v>156</v>
      </c>
      <c r="D133" s="1">
        <v>9765</v>
      </c>
      <c r="E133" s="3">
        <f>SUM(Table5[[#This Row],[Balance]:[TiO2]])</f>
        <v>1</v>
      </c>
      <c r="F133" s="3">
        <f>1-SUM(Table5[[#This Row],[Al2O3]:[TiO2]])</f>
        <v>1.0900000000002574E-4</v>
      </c>
      <c r="G133" s="2">
        <v>0.15539</v>
      </c>
      <c r="H133" s="2">
        <v>1.4710000000000001E-3</v>
      </c>
      <c r="I133" s="2">
        <v>3.5610000000000003E-2</v>
      </c>
      <c r="J133" s="2">
        <v>2.0000000000000001E-4</v>
      </c>
      <c r="K133" s="2">
        <v>3.3399999999999999E-2</v>
      </c>
      <c r="L133" s="2">
        <v>3.6420000000000001E-2</v>
      </c>
      <c r="M133" s="2">
        <v>2.53E-2</v>
      </c>
      <c r="N133" s="2">
        <v>4.9100000000000001E-4</v>
      </c>
      <c r="O133" s="2">
        <v>4.4359999999999997E-2</v>
      </c>
      <c r="P133" s="2">
        <v>1.4E-3</v>
      </c>
      <c r="Q133" s="2">
        <v>0.66200000000000003</v>
      </c>
      <c r="R133" s="2">
        <v>2.5000000000000001E-4</v>
      </c>
      <c r="S133" s="2">
        <v>6.3900000000000003E-4</v>
      </c>
      <c r="T133" s="2">
        <v>2.96E-3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CarbonSafe_JROC1_XRD-Class</vt:lpstr>
      <vt:lpstr>CarbonSafe_JROC1_XRD-Mineral</vt:lpstr>
      <vt:lpstr>CarbonSafe_JROC1_XRF</vt:lpstr>
      <vt:lpstr>_25089_CarbonSafe_Phase3_JROC1_XRD_Class_Crosstab</vt:lpstr>
      <vt:lpstr>_25089_CarbonSafe_Phase3_JROC1_XRD_Mineral_Crosstab</vt:lpstr>
      <vt:lpstr>_25089_CarbonSafe_Phase3_JROC1_XRF_Crosstab</vt:lpstr>
      <vt:lpstr>Cover!Print_Area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Mibeck, Blaise</dc:creator>
  <cp:lastModifiedBy>Mibeck, Blaise</cp:lastModifiedBy>
  <dcterms:created xsi:type="dcterms:W3CDTF">2021-08-17T15:32:02Z</dcterms:created>
  <dcterms:modified xsi:type="dcterms:W3CDTF">2021-08-17T15:56:54Z</dcterms:modified>
</cp:coreProperties>
</file>