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\\10.60.10.201\scandata\Rhiannon Schmitt\Diabase\Rosser\B2\"/>
    </mc:Choice>
  </mc:AlternateContent>
  <xr:revisionPtr revIDLastSave="0" documentId="13_ncr:1_{D5FF2815-148D-4463-8DFC-DAB6DC27813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B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M3" i="1" l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221" i="1"/>
  <c r="AM222" i="1"/>
  <c r="AM223" i="1"/>
  <c r="AM224" i="1"/>
  <c r="AM225" i="1"/>
  <c r="AM226" i="1"/>
  <c r="AM227" i="1"/>
  <c r="AM228" i="1"/>
  <c r="AM229" i="1"/>
  <c r="AM230" i="1"/>
  <c r="AM231" i="1"/>
  <c r="AM232" i="1"/>
  <c r="AM233" i="1"/>
  <c r="AM234" i="1"/>
  <c r="AM235" i="1"/>
  <c r="AM236" i="1"/>
  <c r="AM237" i="1"/>
  <c r="AM238" i="1"/>
  <c r="AM239" i="1"/>
  <c r="AM240" i="1"/>
  <c r="AM241" i="1"/>
  <c r="AM242" i="1"/>
  <c r="AM243" i="1"/>
  <c r="AM244" i="1"/>
  <c r="AM245" i="1"/>
  <c r="AM246" i="1"/>
  <c r="AM247" i="1"/>
  <c r="AM248" i="1"/>
  <c r="AM249" i="1"/>
  <c r="AM250" i="1"/>
  <c r="AM251" i="1"/>
  <c r="AM252" i="1"/>
  <c r="AM253" i="1"/>
  <c r="AM254" i="1"/>
  <c r="AM255" i="1"/>
  <c r="AM256" i="1"/>
  <c r="AM257" i="1"/>
  <c r="AM258" i="1"/>
  <c r="AM259" i="1"/>
  <c r="AM260" i="1"/>
  <c r="AM261" i="1"/>
  <c r="AM262" i="1"/>
  <c r="AM263" i="1"/>
  <c r="AM2" i="1"/>
  <c r="AL3" i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161" i="1"/>
  <c r="AL162" i="1"/>
  <c r="AL163" i="1"/>
  <c r="AL164" i="1"/>
  <c r="AL165" i="1"/>
  <c r="AL166" i="1"/>
  <c r="AL167" i="1"/>
  <c r="AL168" i="1"/>
  <c r="AL169" i="1"/>
  <c r="AL170" i="1"/>
  <c r="AL171" i="1"/>
  <c r="AL172" i="1"/>
  <c r="AL173" i="1"/>
  <c r="AL174" i="1"/>
  <c r="AL175" i="1"/>
  <c r="AL176" i="1"/>
  <c r="AL177" i="1"/>
  <c r="AL178" i="1"/>
  <c r="AL179" i="1"/>
  <c r="AL180" i="1"/>
  <c r="AL181" i="1"/>
  <c r="AL182" i="1"/>
  <c r="AL183" i="1"/>
  <c r="AL184" i="1"/>
  <c r="AL185" i="1"/>
  <c r="AL186" i="1"/>
  <c r="AL187" i="1"/>
  <c r="AL188" i="1"/>
  <c r="AL189" i="1"/>
  <c r="AL190" i="1"/>
  <c r="AL191" i="1"/>
  <c r="AL192" i="1"/>
  <c r="AL193" i="1"/>
  <c r="AL194" i="1"/>
  <c r="AL195" i="1"/>
  <c r="AL196" i="1"/>
  <c r="AL197" i="1"/>
  <c r="AL198" i="1"/>
  <c r="AL199" i="1"/>
  <c r="AL200" i="1"/>
  <c r="AL201" i="1"/>
  <c r="AL202" i="1"/>
  <c r="AL203" i="1"/>
  <c r="AL204" i="1"/>
  <c r="AL205" i="1"/>
  <c r="AL206" i="1"/>
  <c r="AL207" i="1"/>
  <c r="AL208" i="1"/>
  <c r="AL209" i="1"/>
  <c r="AL210" i="1"/>
  <c r="AL211" i="1"/>
  <c r="AL212" i="1"/>
  <c r="AL213" i="1"/>
  <c r="AL214" i="1"/>
  <c r="AL215" i="1"/>
  <c r="AL216" i="1"/>
  <c r="AL217" i="1"/>
  <c r="AL218" i="1"/>
  <c r="AL219" i="1"/>
  <c r="AL220" i="1"/>
  <c r="AL221" i="1"/>
  <c r="AL222" i="1"/>
  <c r="AL223" i="1"/>
  <c r="AL224" i="1"/>
  <c r="AL225" i="1"/>
  <c r="AL226" i="1"/>
  <c r="AL227" i="1"/>
  <c r="AL228" i="1"/>
  <c r="AL229" i="1"/>
  <c r="AL230" i="1"/>
  <c r="AL231" i="1"/>
  <c r="AL232" i="1"/>
  <c r="AL233" i="1"/>
  <c r="AL234" i="1"/>
  <c r="AL235" i="1"/>
  <c r="AL236" i="1"/>
  <c r="AL237" i="1"/>
  <c r="AL238" i="1"/>
  <c r="AL239" i="1"/>
  <c r="AL240" i="1"/>
  <c r="AL241" i="1"/>
  <c r="AL242" i="1"/>
  <c r="AL243" i="1"/>
  <c r="AL244" i="1"/>
  <c r="AL245" i="1"/>
  <c r="AL246" i="1"/>
  <c r="AL247" i="1"/>
  <c r="AL248" i="1"/>
  <c r="AL249" i="1"/>
  <c r="AL250" i="1"/>
  <c r="AL251" i="1"/>
  <c r="AL252" i="1"/>
  <c r="AL253" i="1"/>
  <c r="AL254" i="1"/>
  <c r="AL255" i="1"/>
  <c r="AL256" i="1"/>
  <c r="AL257" i="1"/>
  <c r="AL258" i="1"/>
  <c r="AL259" i="1"/>
  <c r="AL260" i="1"/>
  <c r="AL261" i="1"/>
  <c r="AL262" i="1"/>
  <c r="AL263" i="1"/>
  <c r="AL2" i="1"/>
  <c r="AK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33" i="1"/>
  <c r="AK134" i="1"/>
  <c r="AK135" i="1"/>
  <c r="AK136" i="1"/>
  <c r="AK137" i="1"/>
  <c r="AK138" i="1"/>
  <c r="AK139" i="1"/>
  <c r="AK140" i="1"/>
  <c r="AK141" i="1"/>
  <c r="AK142" i="1"/>
  <c r="AK143" i="1"/>
  <c r="AK144" i="1"/>
  <c r="AK145" i="1"/>
  <c r="AK146" i="1"/>
  <c r="AK147" i="1"/>
  <c r="AK148" i="1"/>
  <c r="AK149" i="1"/>
  <c r="AK150" i="1"/>
  <c r="AK151" i="1"/>
  <c r="AK152" i="1"/>
  <c r="AK153" i="1"/>
  <c r="AK154" i="1"/>
  <c r="AK155" i="1"/>
  <c r="AK156" i="1"/>
  <c r="AK157" i="1"/>
  <c r="AK158" i="1"/>
  <c r="AK159" i="1"/>
  <c r="AK160" i="1"/>
  <c r="AK161" i="1"/>
  <c r="AK162" i="1"/>
  <c r="AK163" i="1"/>
  <c r="AK164" i="1"/>
  <c r="AK165" i="1"/>
  <c r="AK166" i="1"/>
  <c r="AK167" i="1"/>
  <c r="AK168" i="1"/>
  <c r="AK169" i="1"/>
  <c r="AK170" i="1"/>
  <c r="AK171" i="1"/>
  <c r="AK172" i="1"/>
  <c r="AK173" i="1"/>
  <c r="AK174" i="1"/>
  <c r="AK175" i="1"/>
  <c r="AK176" i="1"/>
  <c r="AK177" i="1"/>
  <c r="AK178" i="1"/>
  <c r="AK179" i="1"/>
  <c r="AK180" i="1"/>
  <c r="AK181" i="1"/>
  <c r="AK182" i="1"/>
  <c r="AK183" i="1"/>
  <c r="AK184" i="1"/>
  <c r="AK185" i="1"/>
  <c r="AK186" i="1"/>
  <c r="AK187" i="1"/>
  <c r="AK188" i="1"/>
  <c r="AK189" i="1"/>
  <c r="AK190" i="1"/>
  <c r="AK191" i="1"/>
  <c r="AK192" i="1"/>
  <c r="AK193" i="1"/>
  <c r="AK194" i="1"/>
  <c r="AK195" i="1"/>
  <c r="AK196" i="1"/>
  <c r="AK197" i="1"/>
  <c r="AK198" i="1"/>
  <c r="AK199" i="1"/>
  <c r="AK200" i="1"/>
  <c r="AK201" i="1"/>
  <c r="AK202" i="1"/>
  <c r="AK203" i="1"/>
  <c r="AK204" i="1"/>
  <c r="AK205" i="1"/>
  <c r="AK206" i="1"/>
  <c r="AK207" i="1"/>
  <c r="AK208" i="1"/>
  <c r="AK209" i="1"/>
  <c r="AK210" i="1"/>
  <c r="AK211" i="1"/>
  <c r="AK212" i="1"/>
  <c r="AK213" i="1"/>
  <c r="AK214" i="1"/>
  <c r="AK215" i="1"/>
  <c r="AK216" i="1"/>
  <c r="AK217" i="1"/>
  <c r="AK218" i="1"/>
  <c r="AK219" i="1"/>
  <c r="AK220" i="1"/>
  <c r="AK221" i="1"/>
  <c r="AK222" i="1"/>
  <c r="AK223" i="1"/>
  <c r="AK224" i="1"/>
  <c r="AK225" i="1"/>
  <c r="AK226" i="1"/>
  <c r="AK227" i="1"/>
  <c r="AK228" i="1"/>
  <c r="AK229" i="1"/>
  <c r="AK230" i="1"/>
  <c r="AK231" i="1"/>
  <c r="AK232" i="1"/>
  <c r="AK233" i="1"/>
  <c r="AK234" i="1"/>
  <c r="AK235" i="1"/>
  <c r="AK236" i="1"/>
  <c r="AK237" i="1"/>
  <c r="AK238" i="1"/>
  <c r="AK239" i="1"/>
  <c r="AK240" i="1"/>
  <c r="AK241" i="1"/>
  <c r="AK242" i="1"/>
  <c r="AK243" i="1"/>
  <c r="AK244" i="1"/>
  <c r="AK245" i="1"/>
  <c r="AK246" i="1"/>
  <c r="AK247" i="1"/>
  <c r="AK248" i="1"/>
  <c r="AK249" i="1"/>
  <c r="AK250" i="1"/>
  <c r="AK251" i="1"/>
  <c r="AK252" i="1"/>
  <c r="AK253" i="1"/>
  <c r="AK254" i="1"/>
  <c r="AK255" i="1"/>
  <c r="AK256" i="1"/>
  <c r="AK257" i="1"/>
  <c r="AK258" i="1"/>
  <c r="AK259" i="1"/>
  <c r="AK260" i="1"/>
  <c r="AK261" i="1"/>
  <c r="AK262" i="1"/>
  <c r="AK263" i="1"/>
  <c r="AK2" i="1"/>
  <c r="AJ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J145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159" i="1"/>
  <c r="AJ160" i="1"/>
  <c r="AJ161" i="1"/>
  <c r="AJ162" i="1"/>
  <c r="AJ163" i="1"/>
  <c r="AJ164" i="1"/>
  <c r="AJ165" i="1"/>
  <c r="AJ166" i="1"/>
  <c r="AJ167" i="1"/>
  <c r="AJ168" i="1"/>
  <c r="AJ169" i="1"/>
  <c r="AJ170" i="1"/>
  <c r="AJ171" i="1"/>
  <c r="AJ172" i="1"/>
  <c r="AJ173" i="1"/>
  <c r="AJ174" i="1"/>
  <c r="AJ175" i="1"/>
  <c r="AJ176" i="1"/>
  <c r="AJ177" i="1"/>
  <c r="AJ178" i="1"/>
  <c r="AJ179" i="1"/>
  <c r="AJ180" i="1"/>
  <c r="AJ181" i="1"/>
  <c r="AJ182" i="1"/>
  <c r="AJ183" i="1"/>
  <c r="AJ184" i="1"/>
  <c r="AJ185" i="1"/>
  <c r="AJ186" i="1"/>
  <c r="AJ187" i="1"/>
  <c r="AJ188" i="1"/>
  <c r="AJ189" i="1"/>
  <c r="AJ190" i="1"/>
  <c r="AJ191" i="1"/>
  <c r="AJ192" i="1"/>
  <c r="AJ193" i="1"/>
  <c r="AJ194" i="1"/>
  <c r="AJ195" i="1"/>
  <c r="AJ196" i="1"/>
  <c r="AJ197" i="1"/>
  <c r="AJ198" i="1"/>
  <c r="AJ199" i="1"/>
  <c r="AJ200" i="1"/>
  <c r="AJ201" i="1"/>
  <c r="AJ202" i="1"/>
  <c r="AJ203" i="1"/>
  <c r="AJ204" i="1"/>
  <c r="AJ205" i="1"/>
  <c r="AJ206" i="1"/>
  <c r="AJ207" i="1"/>
  <c r="AJ208" i="1"/>
  <c r="AJ209" i="1"/>
  <c r="AJ210" i="1"/>
  <c r="AJ211" i="1"/>
  <c r="AJ212" i="1"/>
  <c r="AJ213" i="1"/>
  <c r="AJ214" i="1"/>
  <c r="AJ215" i="1"/>
  <c r="AJ216" i="1"/>
  <c r="AJ217" i="1"/>
  <c r="AJ218" i="1"/>
  <c r="AJ219" i="1"/>
  <c r="AJ220" i="1"/>
  <c r="AJ221" i="1"/>
  <c r="AJ222" i="1"/>
  <c r="AJ223" i="1"/>
  <c r="AJ224" i="1"/>
  <c r="AJ225" i="1"/>
  <c r="AJ226" i="1"/>
  <c r="AJ227" i="1"/>
  <c r="AJ228" i="1"/>
  <c r="AJ229" i="1"/>
  <c r="AJ230" i="1"/>
  <c r="AJ231" i="1"/>
  <c r="AJ232" i="1"/>
  <c r="AJ233" i="1"/>
  <c r="AJ234" i="1"/>
  <c r="AJ235" i="1"/>
  <c r="AJ236" i="1"/>
  <c r="AJ237" i="1"/>
  <c r="AJ238" i="1"/>
  <c r="AJ239" i="1"/>
  <c r="AJ240" i="1"/>
  <c r="AJ241" i="1"/>
  <c r="AJ242" i="1"/>
  <c r="AJ243" i="1"/>
  <c r="AJ244" i="1"/>
  <c r="AJ245" i="1"/>
  <c r="AJ246" i="1"/>
  <c r="AJ247" i="1"/>
  <c r="AJ248" i="1"/>
  <c r="AJ249" i="1"/>
  <c r="AJ250" i="1"/>
  <c r="AJ251" i="1"/>
  <c r="AJ252" i="1"/>
  <c r="AJ253" i="1"/>
  <c r="AJ254" i="1"/>
  <c r="AJ255" i="1"/>
  <c r="AJ256" i="1"/>
  <c r="AJ257" i="1"/>
  <c r="AJ258" i="1"/>
  <c r="AJ259" i="1"/>
  <c r="AJ260" i="1"/>
  <c r="AJ261" i="1"/>
  <c r="AJ262" i="1"/>
  <c r="AJ263" i="1"/>
  <c r="AJ2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49" i="1"/>
  <c r="AH250" i="1"/>
  <c r="AH251" i="1"/>
  <c r="AH252" i="1"/>
  <c r="AH253" i="1"/>
  <c r="AH254" i="1"/>
  <c r="AH255" i="1"/>
  <c r="AH256" i="1"/>
  <c r="AH257" i="1"/>
  <c r="AH258" i="1"/>
  <c r="AH259" i="1"/>
  <c r="AH260" i="1"/>
  <c r="AH261" i="1"/>
  <c r="AH262" i="1"/>
  <c r="AH263" i="1"/>
  <c r="AH2" i="1"/>
  <c r="AG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1" i="1"/>
  <c r="AG222" i="1"/>
  <c r="AG223" i="1"/>
  <c r="AG224" i="1"/>
  <c r="AG225" i="1"/>
  <c r="AG226" i="1"/>
  <c r="AG227" i="1"/>
  <c r="AG228" i="1"/>
  <c r="AG229" i="1"/>
  <c r="AG230" i="1"/>
  <c r="AG231" i="1"/>
  <c r="AG232" i="1"/>
  <c r="AG233" i="1"/>
  <c r="AG234" i="1"/>
  <c r="AG235" i="1"/>
  <c r="AG236" i="1"/>
  <c r="AG237" i="1"/>
  <c r="AG238" i="1"/>
  <c r="AG239" i="1"/>
  <c r="AG240" i="1"/>
  <c r="AG241" i="1"/>
  <c r="AG242" i="1"/>
  <c r="AG243" i="1"/>
  <c r="AG244" i="1"/>
  <c r="AG245" i="1"/>
  <c r="AG246" i="1"/>
  <c r="AG247" i="1"/>
  <c r="AG248" i="1"/>
  <c r="AG249" i="1"/>
  <c r="AG250" i="1"/>
  <c r="AG251" i="1"/>
  <c r="AG252" i="1"/>
  <c r="AG253" i="1"/>
  <c r="AG254" i="1"/>
  <c r="AG255" i="1"/>
  <c r="AG256" i="1"/>
  <c r="AG257" i="1"/>
  <c r="AG258" i="1"/>
  <c r="AG259" i="1"/>
  <c r="AG260" i="1"/>
  <c r="AG261" i="1"/>
  <c r="AG262" i="1"/>
  <c r="AG263" i="1"/>
  <c r="AG2" i="1"/>
  <c r="AF267" i="1"/>
  <c r="AF265" i="1"/>
  <c r="AF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1" i="1"/>
  <c r="AF222" i="1"/>
  <c r="AF223" i="1"/>
  <c r="AF224" i="1"/>
  <c r="AF225" i="1"/>
  <c r="AF226" i="1"/>
  <c r="AF227" i="1"/>
  <c r="AF228" i="1"/>
  <c r="AF229" i="1"/>
  <c r="AF230" i="1"/>
  <c r="AF231" i="1"/>
  <c r="AF232" i="1"/>
  <c r="AF233" i="1"/>
  <c r="AF234" i="1"/>
  <c r="AF235" i="1"/>
  <c r="AF236" i="1"/>
  <c r="AF237" i="1"/>
  <c r="AF238" i="1"/>
  <c r="AF239" i="1"/>
  <c r="AF240" i="1"/>
  <c r="AF241" i="1"/>
  <c r="AF242" i="1"/>
  <c r="AF243" i="1"/>
  <c r="AF244" i="1"/>
  <c r="AF245" i="1"/>
  <c r="AF246" i="1"/>
  <c r="AF247" i="1"/>
  <c r="AF248" i="1"/>
  <c r="AF249" i="1"/>
  <c r="AF250" i="1"/>
  <c r="AF251" i="1"/>
  <c r="AF252" i="1"/>
  <c r="AF253" i="1"/>
  <c r="AF254" i="1"/>
  <c r="AF255" i="1"/>
  <c r="AF256" i="1"/>
  <c r="AF257" i="1"/>
  <c r="AF258" i="1"/>
  <c r="AF259" i="1"/>
  <c r="AF260" i="1"/>
  <c r="AF261" i="1"/>
  <c r="AF262" i="1"/>
  <c r="AF263" i="1"/>
  <c r="AF2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" i="1"/>
  <c r="V265" i="1" l="1"/>
  <c r="AC265" i="1"/>
  <c r="AB265" i="1"/>
  <c r="Z265" i="1"/>
  <c r="Y265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" i="1"/>
  <c r="V267" i="1" s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" i="1"/>
  <c r="S265" i="1" s="1"/>
  <c r="AA265" i="1" l="1"/>
  <c r="AA267" i="1" s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" i="1"/>
  <c r="P265" i="1" s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" i="1"/>
  <c r="M265" i="1" s="1"/>
  <c r="J3" i="1"/>
  <c r="J4" i="1"/>
  <c r="J265" i="1" s="1"/>
  <c r="J5" i="1"/>
  <c r="J6" i="1"/>
  <c r="J10" i="1"/>
  <c r="J11" i="1"/>
  <c r="J12" i="1"/>
  <c r="J13" i="1"/>
  <c r="J14" i="1"/>
  <c r="J18" i="1"/>
  <c r="J19" i="1"/>
  <c r="J21" i="1"/>
  <c r="J23" i="1"/>
  <c r="J24" i="1"/>
  <c r="J25" i="1"/>
  <c r="J26" i="1"/>
  <c r="J27" i="1"/>
  <c r="J30" i="1"/>
  <c r="J32" i="1"/>
  <c r="J33" i="1"/>
  <c r="J34" i="1"/>
  <c r="J35" i="1"/>
  <c r="J41" i="1"/>
  <c r="J43" i="1"/>
  <c r="J45" i="1"/>
  <c r="J46" i="1"/>
  <c r="J48" i="1"/>
  <c r="J50" i="1"/>
  <c r="J52" i="1"/>
  <c r="J53" i="1"/>
  <c r="J55" i="1"/>
  <c r="J57" i="1"/>
  <c r="J58" i="1"/>
  <c r="J59" i="1"/>
  <c r="J60" i="1"/>
  <c r="J61" i="1"/>
  <c r="J63" i="1"/>
  <c r="J64" i="1"/>
  <c r="J66" i="1"/>
  <c r="J68" i="1"/>
  <c r="J70" i="1"/>
  <c r="J72" i="1"/>
  <c r="J73" i="1"/>
  <c r="J74" i="1"/>
  <c r="J75" i="1"/>
  <c r="J76" i="1"/>
  <c r="J77" i="1"/>
  <c r="J79" i="1"/>
  <c r="J80" i="1"/>
  <c r="J81" i="1"/>
  <c r="J82" i="1"/>
  <c r="J83" i="1"/>
  <c r="J85" i="1"/>
  <c r="J86" i="1"/>
  <c r="J88" i="1"/>
  <c r="J89" i="1"/>
  <c r="J91" i="1"/>
  <c r="J92" i="1"/>
  <c r="J98" i="1"/>
  <c r="J99" i="1"/>
  <c r="J101" i="1"/>
  <c r="J102" i="1"/>
  <c r="J103" i="1"/>
  <c r="J105" i="1"/>
  <c r="J106" i="1"/>
  <c r="J112" i="1"/>
  <c r="J114" i="1"/>
  <c r="J116" i="1"/>
  <c r="J118" i="1"/>
  <c r="J119" i="1"/>
  <c r="J120" i="1"/>
  <c r="J121" i="1"/>
  <c r="J123" i="1"/>
  <c r="J125" i="1"/>
  <c r="J126" i="1"/>
  <c r="J127" i="1"/>
  <c r="J129" i="1"/>
  <c r="J130" i="1"/>
  <c r="J131" i="1"/>
  <c r="J132" i="1"/>
  <c r="J133" i="1"/>
  <c r="J134" i="1"/>
  <c r="J135" i="1"/>
  <c r="J136" i="1"/>
  <c r="J137" i="1"/>
  <c r="J138" i="1"/>
  <c r="J139" i="1"/>
  <c r="J141" i="1"/>
  <c r="J142" i="1"/>
  <c r="J143" i="1"/>
  <c r="J144" i="1"/>
  <c r="J145" i="1"/>
  <c r="J147" i="1"/>
  <c r="J148" i="1"/>
  <c r="J149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3" i="1"/>
  <c r="J174" i="1"/>
  <c r="J175" i="1"/>
  <c r="J176" i="1"/>
  <c r="J177" i="1"/>
  <c r="J178" i="1"/>
  <c r="J180" i="1"/>
  <c r="J181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7" i="1"/>
  <c r="J198" i="1"/>
  <c r="J199" i="1"/>
  <c r="J200" i="1"/>
  <c r="J201" i="1"/>
  <c r="J202" i="1"/>
  <c r="J203" i="1"/>
  <c r="J204" i="1"/>
  <c r="J205" i="1"/>
  <c r="J206" i="1"/>
  <c r="J207" i="1"/>
  <c r="J209" i="1"/>
  <c r="J210" i="1"/>
  <c r="J212" i="1"/>
  <c r="J213" i="1"/>
  <c r="J215" i="1"/>
  <c r="J216" i="1"/>
  <c r="J217" i="1"/>
  <c r="J218" i="1"/>
  <c r="J219" i="1"/>
  <c r="J221" i="1"/>
  <c r="J222" i="1"/>
  <c r="J224" i="1"/>
  <c r="J225" i="1"/>
  <c r="J226" i="1"/>
  <c r="J227" i="1"/>
  <c r="J228" i="1"/>
  <c r="J229" i="1"/>
  <c r="J230" i="1"/>
  <c r="J231" i="1"/>
  <c r="J232" i="1"/>
  <c r="J234" i="1"/>
  <c r="J235" i="1"/>
  <c r="J236" i="1"/>
  <c r="J237" i="1"/>
  <c r="J238" i="1"/>
  <c r="J239" i="1"/>
  <c r="J240" i="1"/>
  <c r="J241" i="1"/>
  <c r="J242" i="1"/>
  <c r="J243" i="1"/>
  <c r="J244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" i="1"/>
  <c r="G265" i="1" s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<sst xmlns="http://schemas.openxmlformats.org/spreadsheetml/2006/main" count="311" uniqueCount="43">
  <si>
    <t>HoleID</t>
  </si>
  <si>
    <t>SECT NUM</t>
  </si>
  <si>
    <t>ROSSB2</t>
  </si>
  <si>
    <t>SB DEPTH (FT)</t>
  </si>
  <si>
    <t>SECT DEPTH (CM)</t>
  </si>
  <si>
    <t>Fe ppm</t>
  </si>
  <si>
    <t>Fe-Error ppm</t>
  </si>
  <si>
    <t>Fe % Error</t>
  </si>
  <si>
    <t>Max Error</t>
  </si>
  <si>
    <t>Mg</t>
  </si>
  <si>
    <t>Mg-Error</t>
  </si>
  <si>
    <t>Mg % Error</t>
  </si>
  <si>
    <t>Ca</t>
  </si>
  <si>
    <t>Ca-Error</t>
  </si>
  <si>
    <t>Ca %Error</t>
  </si>
  <si>
    <t>Si</t>
  </si>
  <si>
    <t>Si-Error</t>
  </si>
  <si>
    <t>Si % Error</t>
  </si>
  <si>
    <t>LE</t>
  </si>
  <si>
    <t>LE-Error</t>
  </si>
  <si>
    <t>LE % Error</t>
  </si>
  <si>
    <t>Al</t>
  </si>
  <si>
    <t>Al-Error</t>
  </si>
  <si>
    <t>Al % Error</t>
  </si>
  <si>
    <t>XRF Totals</t>
  </si>
  <si>
    <t>% Fe</t>
  </si>
  <si>
    <t>% Ca</t>
  </si>
  <si>
    <t>% Al</t>
  </si>
  <si>
    <t>% Si</t>
  </si>
  <si>
    <t>% LE</t>
  </si>
  <si>
    <t xml:space="preserve">Mean </t>
  </si>
  <si>
    <t>Total</t>
  </si>
  <si>
    <t>% Fe, Ca, Al, Si, and LE</t>
  </si>
  <si>
    <t>Average Error</t>
  </si>
  <si>
    <t>Ti</t>
  </si>
  <si>
    <t>Ti-Error</t>
  </si>
  <si>
    <t>Ti % Error</t>
  </si>
  <si>
    <t>% Ti</t>
  </si>
  <si>
    <t>% Remaining</t>
  </si>
  <si>
    <t>Al/Si</t>
  </si>
  <si>
    <t>Ca+Ti/Si</t>
  </si>
  <si>
    <t>Fe+Ti/Si</t>
  </si>
  <si>
    <t>Ca+Fe/Si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</si>
</sst>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0" borderId="0" xfId="0" applyFill="1"/>
    <xf numFmtId="0" fontId="0" fillId="3" borderId="0" xfId="0" applyFill="1"/>
    <xf numFmtId="0" fontId="0" fillId="4" borderId="0" xfId="0" applyFill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268"/>
  <sheetViews>
    <sheetView tabSelected="1" topLeftCell="L220" workbookViewId="0">
      <selection activeCell="AJ1" sqref="AJ1:AM263"/>
    </sheetView>
  </sheetViews>
  <sheetFormatPr defaultRowHeight="15" x14ac:dyDescent="0.25"/>
  <cols>
    <col min="2" max="2" width="13.28515625" bestFit="1" customWidth="1"/>
    <col min="3" max="3" width="10" bestFit="1" customWidth="1"/>
    <col min="4" max="4" width="16.140625" bestFit="1" customWidth="1"/>
    <col min="6" max="6" width="12.5703125" bestFit="1" customWidth="1"/>
    <col min="7" max="7" width="9.85546875" bestFit="1" customWidth="1"/>
    <col min="10" max="10" width="10.42578125" bestFit="1" customWidth="1"/>
    <col min="19" max="19" width="9.5703125" bestFit="1" customWidth="1"/>
    <col min="24" max="24" width="10" bestFit="1" customWidth="1"/>
    <col min="29" max="29" width="12" bestFit="1" customWidth="1"/>
  </cols>
  <sheetData>
    <row r="1" spans="1:39" x14ac:dyDescent="0.25">
      <c r="A1" t="s">
        <v>0</v>
      </c>
      <c r="B1" t="s">
        <v>3</v>
      </c>
      <c r="C1" t="s">
        <v>1</v>
      </c>
      <c r="D1" t="s">
        <v>4</v>
      </c>
      <c r="E1" s="1" t="s">
        <v>5</v>
      </c>
      <c r="F1" s="1" t="s">
        <v>6</v>
      </c>
      <c r="G1" s="1" t="s">
        <v>7</v>
      </c>
      <c r="H1" s="1" t="s">
        <v>9</v>
      </c>
      <c r="I1" s="1" t="s">
        <v>10</v>
      </c>
      <c r="J1" s="1" t="s">
        <v>11</v>
      </c>
      <c r="K1" s="1" t="s">
        <v>12</v>
      </c>
      <c r="L1" s="1" t="s">
        <v>13</v>
      </c>
      <c r="M1" s="1" t="s">
        <v>14</v>
      </c>
      <c r="N1" t="s">
        <v>15</v>
      </c>
      <c r="O1" t="s">
        <v>16</v>
      </c>
      <c r="P1" s="2" t="s">
        <v>17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  <c r="V1" t="s">
        <v>23</v>
      </c>
      <c r="X1" t="s">
        <v>24</v>
      </c>
      <c r="Y1" t="s">
        <v>25</v>
      </c>
      <c r="Z1" t="s">
        <v>26</v>
      </c>
      <c r="AA1" t="s">
        <v>27</v>
      </c>
      <c r="AB1" t="s">
        <v>28</v>
      </c>
      <c r="AC1" t="s">
        <v>29</v>
      </c>
      <c r="AD1" s="5" t="s">
        <v>34</v>
      </c>
      <c r="AE1" s="5" t="s">
        <v>35</v>
      </c>
      <c r="AF1" t="s">
        <v>36</v>
      </c>
      <c r="AG1" t="s">
        <v>37</v>
      </c>
      <c r="AH1" t="s">
        <v>38</v>
      </c>
      <c r="AJ1" t="s">
        <v>39</v>
      </c>
      <c r="AK1" t="s">
        <v>40</v>
      </c>
      <c r="AL1" t="s">
        <v>41</v>
      </c>
      <c r="AM1" t="s">
        <v>42</v>
      </c>
    </row>
    <row r="2" spans="1:39" x14ac:dyDescent="0.25">
      <c r="A2" t="s">
        <v>2</v>
      </c>
      <c r="B2">
        <f>C2 + ( 0.0328084 * D2)</f>
        <v>20.328084</v>
      </c>
      <c r="C2">
        <v>20</v>
      </c>
      <c r="D2">
        <v>10</v>
      </c>
      <c r="E2" s="1">
        <v>70187.59</v>
      </c>
      <c r="F2" s="1">
        <v>356.08</v>
      </c>
      <c r="G2" s="1">
        <f>(F2/E2)*100</f>
        <v>0.50732615267171877</v>
      </c>
      <c r="H2" s="1">
        <v>0</v>
      </c>
      <c r="I2" s="1">
        <v>10420.719999999999</v>
      </c>
      <c r="J2" s="1"/>
      <c r="K2" s="1">
        <v>61553.54</v>
      </c>
      <c r="L2" s="1">
        <v>289</v>
      </c>
      <c r="M2" s="1">
        <f>(L2/K2)*100</f>
        <v>0.46950995832246201</v>
      </c>
      <c r="N2">
        <v>151483.38</v>
      </c>
      <c r="O2">
        <v>860.87</v>
      </c>
      <c r="P2">
        <f>(O2/N2)*100</f>
        <v>0.5682933665726233</v>
      </c>
      <c r="Q2">
        <v>642608.02</v>
      </c>
      <c r="R2">
        <v>1662.75</v>
      </c>
      <c r="S2">
        <f>(R2/Q2)*100</f>
        <v>0.25875027205542811</v>
      </c>
      <c r="T2">
        <v>58033.2</v>
      </c>
      <c r="U2">
        <v>992.23</v>
      </c>
      <c r="V2">
        <f>(U2/T2)*100</f>
        <v>1.7097626875650491</v>
      </c>
      <c r="X2">
        <v>998470</v>
      </c>
      <c r="Y2">
        <f>(E2/10000)</f>
        <v>7.0187589999999993</v>
      </c>
      <c r="Z2">
        <f>(K2/10000)</f>
        <v>6.155354</v>
      </c>
      <c r="AA2">
        <f>(T2/10000)</f>
        <v>5.8033199999999994</v>
      </c>
      <c r="AB2">
        <f>(N2/10000)</f>
        <v>15.148338000000001</v>
      </c>
      <c r="AC2">
        <f>(Q2/10000)</f>
        <v>64.260801999999998</v>
      </c>
      <c r="AD2" s="5">
        <v>13268.3</v>
      </c>
      <c r="AE2" s="5">
        <v>218.96</v>
      </c>
      <c r="AF2">
        <f>(AE2/AD2)*100</f>
        <v>1.6502490899361639</v>
      </c>
      <c r="AG2">
        <f>AD2/10000</f>
        <v>1.32683</v>
      </c>
      <c r="AH2">
        <f>100-(AG2+AC2+AB2+AA2+Z2+Y2)</f>
        <v>0.28659700000000043</v>
      </c>
      <c r="AJ2">
        <f>T2/N2</f>
        <v>0.38309945289047548</v>
      </c>
      <c r="AK2">
        <f>(K2+AD2)/N2</f>
        <v>0.49392771669076829</v>
      </c>
      <c r="AL2">
        <f>(E2+AD2)/N2</f>
        <v>0.55092439843895746</v>
      </c>
      <c r="AM2">
        <f>(K2+E2)/N2</f>
        <v>0.86967382164300799</v>
      </c>
    </row>
    <row r="3" spans="1:39" x14ac:dyDescent="0.25">
      <c r="A3" t="s">
        <v>2</v>
      </c>
      <c r="B3">
        <f t="shared" ref="B3:B66" si="0">C3 + ( 0.0328084 * D3)</f>
        <v>20.656168000000001</v>
      </c>
      <c r="C3">
        <v>20</v>
      </c>
      <c r="D3">
        <v>20</v>
      </c>
      <c r="E3" s="1">
        <v>63064.160000000003</v>
      </c>
      <c r="F3" s="1">
        <v>401.03</v>
      </c>
      <c r="G3" s="1">
        <f t="shared" ref="G3:G66" si="1">(F3/E3)*100</f>
        <v>0.6359079388356238</v>
      </c>
      <c r="H3" s="1">
        <v>18074.849999999999</v>
      </c>
      <c r="I3" s="1">
        <v>4606.4799999999996</v>
      </c>
      <c r="J3" s="1">
        <f t="shared" ref="J3:J66" si="2">(I3/H3)*100</f>
        <v>25.48557802692692</v>
      </c>
      <c r="K3" s="1">
        <v>77447.59</v>
      </c>
      <c r="L3" s="1">
        <v>463.17</v>
      </c>
      <c r="M3" s="1">
        <f t="shared" ref="M3:M66" si="3">(L3/K3)*100</f>
        <v>0.59804314117456725</v>
      </c>
      <c r="N3">
        <v>184784.62</v>
      </c>
      <c r="O3">
        <v>1190.22</v>
      </c>
      <c r="P3">
        <f t="shared" ref="P3:P66" si="4">(O3/N3)*100</f>
        <v>0.64411204785333331</v>
      </c>
      <c r="Q3">
        <v>569740.27</v>
      </c>
      <c r="R3">
        <v>3067.05</v>
      </c>
      <c r="S3">
        <f t="shared" ref="S3:S66" si="5">(R3/Q3)*100</f>
        <v>0.53832424378217114</v>
      </c>
      <c r="T3">
        <v>72076.649999999994</v>
      </c>
      <c r="U3">
        <v>989.92</v>
      </c>
      <c r="V3">
        <f t="shared" ref="V3:V66" si="6">(U3/T3)*100</f>
        <v>1.3734267616488836</v>
      </c>
      <c r="X3">
        <v>1337627</v>
      </c>
      <c r="Y3">
        <f t="shared" ref="Y3:Y66" si="7">(E3/10000)</f>
        <v>6.3064160000000005</v>
      </c>
      <c r="Z3">
        <f t="shared" ref="Z3:Z66" si="8">(K3/10000)</f>
        <v>7.7447589999999993</v>
      </c>
      <c r="AA3">
        <f t="shared" ref="AA3:AA66" si="9">(T3/10000)</f>
        <v>7.2076649999999995</v>
      </c>
      <c r="AB3">
        <f t="shared" ref="AB3:AB66" si="10">(N3/10000)</f>
        <v>18.478462</v>
      </c>
      <c r="AC3">
        <f t="shared" ref="AC3:AC66" si="11">(Q3/10000)</f>
        <v>56.974027</v>
      </c>
      <c r="AD3" s="5">
        <v>12171.48</v>
      </c>
      <c r="AE3" s="5">
        <v>202.73</v>
      </c>
      <c r="AF3" s="5">
        <f t="shared" ref="AF3:AF66" si="12">(AE3/AD3)*100</f>
        <v>1.6656150279177224</v>
      </c>
      <c r="AG3" s="5">
        <f t="shared" ref="AG3:AG66" si="13">AD3/10000</f>
        <v>1.2171479999999999</v>
      </c>
      <c r="AH3" s="5">
        <f t="shared" ref="AH3:AH66" si="14">100-(AG3+AC3+AB3+AA3+Z3+Y3)</f>
        <v>2.0715229999999991</v>
      </c>
      <c r="AJ3" s="5">
        <f t="shared" ref="AJ3:AJ66" si="15">T3/N3</f>
        <v>0.39005762492571078</v>
      </c>
      <c r="AK3" s="5">
        <f t="shared" ref="AK3:AK66" si="16">(K3+AD3)/N3</f>
        <v>0.48499204100427834</v>
      </c>
      <c r="AL3" s="5">
        <f t="shared" ref="AL3:AL66" si="17">(E3+AD3)/N3</f>
        <v>0.40715314943418995</v>
      </c>
      <c r="AM3" s="5">
        <f t="shared" ref="AM3:AM66" si="18">(K3+E3)/N3</f>
        <v>0.76040825259158473</v>
      </c>
    </row>
    <row r="4" spans="1:39" x14ac:dyDescent="0.25">
      <c r="A4" t="s">
        <v>2</v>
      </c>
      <c r="B4">
        <f t="shared" si="0"/>
        <v>20.984252000000001</v>
      </c>
      <c r="C4">
        <v>20</v>
      </c>
      <c r="D4">
        <v>30</v>
      </c>
      <c r="E4" s="1">
        <v>73718.740000000005</v>
      </c>
      <c r="F4" s="1">
        <v>453.54</v>
      </c>
      <c r="G4" s="1">
        <f t="shared" si="1"/>
        <v>0.6152302657370432</v>
      </c>
      <c r="H4" s="1">
        <v>12587.44</v>
      </c>
      <c r="I4" s="1">
        <v>4505.07</v>
      </c>
      <c r="J4" s="1">
        <f t="shared" si="2"/>
        <v>35.790200390230261</v>
      </c>
      <c r="K4" s="1">
        <v>83969.54</v>
      </c>
      <c r="L4" s="1">
        <v>491.01</v>
      </c>
      <c r="M4" s="1">
        <f t="shared" si="3"/>
        <v>0.5847477549597152</v>
      </c>
      <c r="N4">
        <v>194038.65</v>
      </c>
      <c r="O4">
        <v>1218.3</v>
      </c>
      <c r="P4">
        <f t="shared" si="4"/>
        <v>0.62786460326331894</v>
      </c>
      <c r="Q4">
        <v>549867.96</v>
      </c>
      <c r="R4">
        <v>2943.22</v>
      </c>
      <c r="S4">
        <f t="shared" si="5"/>
        <v>0.53525941027733281</v>
      </c>
      <c r="T4">
        <v>75607.789999999994</v>
      </c>
      <c r="U4">
        <v>998.88</v>
      </c>
      <c r="V4">
        <f t="shared" si="6"/>
        <v>1.3211337085768544</v>
      </c>
      <c r="X4">
        <v>1346710</v>
      </c>
      <c r="Y4">
        <f t="shared" si="7"/>
        <v>7.3718740000000009</v>
      </c>
      <c r="Z4">
        <f t="shared" si="8"/>
        <v>8.3969539999999991</v>
      </c>
      <c r="AA4">
        <f t="shared" si="9"/>
        <v>7.5607789999999993</v>
      </c>
      <c r="AB4">
        <f t="shared" si="10"/>
        <v>19.403865</v>
      </c>
      <c r="AC4">
        <f t="shared" si="11"/>
        <v>54.986795999999998</v>
      </c>
      <c r="AD4" s="5">
        <v>7275.48</v>
      </c>
      <c r="AE4" s="5">
        <v>159.07</v>
      </c>
      <c r="AF4" s="5">
        <f t="shared" si="12"/>
        <v>2.1863849532951778</v>
      </c>
      <c r="AG4" s="5">
        <f t="shared" si="13"/>
        <v>0.72754799999999997</v>
      </c>
      <c r="AH4" s="5">
        <f t="shared" si="14"/>
        <v>1.5521840000000111</v>
      </c>
      <c r="AJ4" s="5">
        <f t="shared" si="15"/>
        <v>0.38965324691755998</v>
      </c>
      <c r="AK4" s="5">
        <f t="shared" si="16"/>
        <v>0.47024146993395383</v>
      </c>
      <c r="AL4" s="5">
        <f t="shared" si="17"/>
        <v>0.41741281955940224</v>
      </c>
      <c r="AM4" s="5">
        <f t="shared" si="18"/>
        <v>0.81266428105946931</v>
      </c>
    </row>
    <row r="5" spans="1:39" x14ac:dyDescent="0.25">
      <c r="A5" t="s">
        <v>2</v>
      </c>
      <c r="B5">
        <f t="shared" si="0"/>
        <v>21.312336000000002</v>
      </c>
      <c r="C5">
        <v>20</v>
      </c>
      <c r="D5">
        <v>40</v>
      </c>
      <c r="E5" s="1">
        <v>71447.44</v>
      </c>
      <c r="F5" s="1">
        <v>480.25</v>
      </c>
      <c r="G5" s="1">
        <f t="shared" si="1"/>
        <v>0.67217243892853262</v>
      </c>
      <c r="H5" s="1">
        <v>19490.11</v>
      </c>
      <c r="I5" s="1">
        <v>4999.1899999999996</v>
      </c>
      <c r="J5" s="1">
        <f t="shared" si="2"/>
        <v>25.649880888306935</v>
      </c>
      <c r="K5" s="1">
        <v>71558.59</v>
      </c>
      <c r="L5" s="1">
        <v>462.1</v>
      </c>
      <c r="M5" s="1">
        <f t="shared" si="3"/>
        <v>0.64576454063725963</v>
      </c>
      <c r="N5">
        <v>181112.78</v>
      </c>
      <c r="O5">
        <v>1254.1099999999999</v>
      </c>
      <c r="P5">
        <f t="shared" si="4"/>
        <v>0.69244699352524974</v>
      </c>
      <c r="Q5">
        <v>581014.43999999994</v>
      </c>
      <c r="R5">
        <v>3351.9</v>
      </c>
      <c r="S5">
        <f t="shared" si="5"/>
        <v>0.57690476677309432</v>
      </c>
      <c r="T5">
        <v>67965.210000000006</v>
      </c>
      <c r="U5">
        <v>1014.36</v>
      </c>
      <c r="V5">
        <f t="shared" si="6"/>
        <v>1.4924694560643599</v>
      </c>
      <c r="X5">
        <v>1232389</v>
      </c>
      <c r="Y5">
        <f t="shared" si="7"/>
        <v>7.1447440000000002</v>
      </c>
      <c r="Z5">
        <f t="shared" si="8"/>
        <v>7.1558589999999995</v>
      </c>
      <c r="AA5">
        <f t="shared" si="9"/>
        <v>6.7965210000000003</v>
      </c>
      <c r="AB5">
        <f t="shared" si="10"/>
        <v>18.111277999999999</v>
      </c>
      <c r="AC5">
        <f t="shared" si="11"/>
        <v>58.101443999999994</v>
      </c>
      <c r="AD5" s="5">
        <v>4734.6400000000003</v>
      </c>
      <c r="AE5" s="5">
        <v>136.13</v>
      </c>
      <c r="AF5" s="5">
        <f t="shared" si="12"/>
        <v>2.8751922004629704</v>
      </c>
      <c r="AG5" s="5">
        <f t="shared" si="13"/>
        <v>0.47346400000000005</v>
      </c>
      <c r="AH5" s="5">
        <f t="shared" si="14"/>
        <v>2.2166899999999998</v>
      </c>
      <c r="AJ5" s="5">
        <f t="shared" si="15"/>
        <v>0.37526457271540975</v>
      </c>
      <c r="AK5" s="5">
        <f t="shared" si="16"/>
        <v>0.42124708151462309</v>
      </c>
      <c r="AL5" s="5">
        <f t="shared" si="17"/>
        <v>0.42063337551331276</v>
      </c>
      <c r="AM5" s="5">
        <f t="shared" si="18"/>
        <v>0.78959657071135458</v>
      </c>
    </row>
    <row r="6" spans="1:39" x14ac:dyDescent="0.25">
      <c r="A6" t="s">
        <v>2</v>
      </c>
      <c r="B6">
        <f t="shared" si="0"/>
        <v>21.640419999999999</v>
      </c>
      <c r="C6">
        <v>20</v>
      </c>
      <c r="D6">
        <v>50</v>
      </c>
      <c r="E6" s="1">
        <v>109835.48</v>
      </c>
      <c r="F6" s="1">
        <v>672.48</v>
      </c>
      <c r="G6" s="1">
        <f t="shared" si="1"/>
        <v>0.61226117462226237</v>
      </c>
      <c r="H6" s="1">
        <v>18431.21</v>
      </c>
      <c r="I6" s="1">
        <v>4586.59</v>
      </c>
      <c r="J6" s="1">
        <f t="shared" si="2"/>
        <v>24.884909889258495</v>
      </c>
      <c r="K6" s="1">
        <v>68928.570000000007</v>
      </c>
      <c r="L6" s="1">
        <v>417.64</v>
      </c>
      <c r="M6" s="1">
        <f t="shared" si="3"/>
        <v>0.60590260323114198</v>
      </c>
      <c r="N6">
        <v>176749.62</v>
      </c>
      <c r="O6">
        <v>1154.0899999999999</v>
      </c>
      <c r="P6">
        <f t="shared" si="4"/>
        <v>0.65295189884990978</v>
      </c>
      <c r="Q6">
        <v>539475.75</v>
      </c>
      <c r="R6">
        <v>2999.48</v>
      </c>
      <c r="S6">
        <f t="shared" si="5"/>
        <v>0.55599904166220626</v>
      </c>
      <c r="T6">
        <v>60459.09</v>
      </c>
      <c r="U6">
        <v>927.11</v>
      </c>
      <c r="V6">
        <f t="shared" si="6"/>
        <v>1.5334501395902584</v>
      </c>
      <c r="X6">
        <v>1407897</v>
      </c>
      <c r="Y6">
        <f t="shared" si="7"/>
        <v>10.983547999999999</v>
      </c>
      <c r="Z6">
        <f t="shared" si="8"/>
        <v>6.8928570000000011</v>
      </c>
      <c r="AA6">
        <f t="shared" si="9"/>
        <v>6.045909</v>
      </c>
      <c r="AB6">
        <f t="shared" si="10"/>
        <v>17.674962000000001</v>
      </c>
      <c r="AC6">
        <f t="shared" si="11"/>
        <v>53.947575000000001</v>
      </c>
      <c r="AD6" s="5">
        <v>21716.62</v>
      </c>
      <c r="AE6" s="5">
        <v>264.14999999999998</v>
      </c>
      <c r="AF6" s="5">
        <f t="shared" si="12"/>
        <v>1.216349505586044</v>
      </c>
      <c r="AG6" s="5">
        <f t="shared" si="13"/>
        <v>2.171662</v>
      </c>
      <c r="AH6" s="5">
        <f t="shared" si="14"/>
        <v>2.283487000000008</v>
      </c>
      <c r="AJ6" s="5">
        <f t="shared" si="15"/>
        <v>0.34206065054057821</v>
      </c>
      <c r="AK6" s="5">
        <f t="shared" si="16"/>
        <v>0.51284517613107172</v>
      </c>
      <c r="AL6" s="5">
        <f t="shared" si="17"/>
        <v>0.74428505136248668</v>
      </c>
      <c r="AM6" s="5">
        <f t="shared" si="18"/>
        <v>1.0113970824944347</v>
      </c>
    </row>
    <row r="7" spans="1:39" x14ac:dyDescent="0.25">
      <c r="A7" t="s">
        <v>2</v>
      </c>
      <c r="B7">
        <f t="shared" si="0"/>
        <v>22.328084</v>
      </c>
      <c r="C7">
        <v>22</v>
      </c>
      <c r="D7">
        <v>10</v>
      </c>
      <c r="E7" s="1">
        <v>74333.09</v>
      </c>
      <c r="F7" s="1">
        <v>312.97000000000003</v>
      </c>
      <c r="G7" s="1">
        <f t="shared" si="1"/>
        <v>0.42103725272284531</v>
      </c>
      <c r="H7" s="1">
        <v>0</v>
      </c>
      <c r="I7" s="1">
        <v>5296.19</v>
      </c>
      <c r="J7" s="1"/>
      <c r="K7" s="1">
        <v>70064.070000000007</v>
      </c>
      <c r="L7" s="1">
        <v>267.20999999999998</v>
      </c>
      <c r="M7" s="1">
        <f t="shared" si="3"/>
        <v>0.38137950022029832</v>
      </c>
      <c r="N7">
        <v>185943.81</v>
      </c>
      <c r="O7">
        <v>824.14</v>
      </c>
      <c r="P7">
        <f t="shared" si="4"/>
        <v>0.44321991681250378</v>
      </c>
      <c r="Q7">
        <v>568958.29</v>
      </c>
      <c r="R7">
        <v>1541.19</v>
      </c>
      <c r="S7">
        <f t="shared" si="5"/>
        <v>0.27087925900508453</v>
      </c>
      <c r="T7">
        <v>79724.23</v>
      </c>
      <c r="U7">
        <v>935.49</v>
      </c>
      <c r="V7">
        <f t="shared" si="6"/>
        <v>1.1734073819214059</v>
      </c>
      <c r="X7">
        <v>1293036</v>
      </c>
      <c r="Y7">
        <f t="shared" si="7"/>
        <v>7.4333089999999995</v>
      </c>
      <c r="Z7">
        <f t="shared" si="8"/>
        <v>7.0064070000000003</v>
      </c>
      <c r="AA7">
        <f t="shared" si="9"/>
        <v>7.9724229999999991</v>
      </c>
      <c r="AB7">
        <f t="shared" si="10"/>
        <v>18.594380999999998</v>
      </c>
      <c r="AC7">
        <f t="shared" si="11"/>
        <v>56.895829000000006</v>
      </c>
      <c r="AD7" s="5">
        <v>17842.310000000001</v>
      </c>
      <c r="AE7" s="5">
        <v>228.98</v>
      </c>
      <c r="AF7" s="5">
        <f t="shared" si="12"/>
        <v>1.283354005170855</v>
      </c>
      <c r="AG7" s="5">
        <f t="shared" si="13"/>
        <v>1.7842310000000001</v>
      </c>
      <c r="AH7" s="5">
        <f t="shared" si="14"/>
        <v>0.31342000000002201</v>
      </c>
      <c r="AJ7" s="5">
        <f t="shared" si="15"/>
        <v>0.42875441779965678</v>
      </c>
      <c r="AK7" s="5">
        <f t="shared" si="16"/>
        <v>0.47275776483228998</v>
      </c>
      <c r="AL7" s="5">
        <f t="shared" si="17"/>
        <v>0.49571642099836499</v>
      </c>
      <c r="AM7" s="5">
        <f t="shared" si="18"/>
        <v>0.77656341450678035</v>
      </c>
    </row>
    <row r="8" spans="1:39" x14ac:dyDescent="0.25">
      <c r="A8" t="s">
        <v>2</v>
      </c>
      <c r="B8">
        <f t="shared" si="0"/>
        <v>22.656168000000001</v>
      </c>
      <c r="C8">
        <v>22</v>
      </c>
      <c r="D8">
        <v>20</v>
      </c>
      <c r="E8" s="1">
        <v>82276.820000000007</v>
      </c>
      <c r="F8" s="1">
        <v>339.67</v>
      </c>
      <c r="G8" s="1">
        <f t="shared" si="1"/>
        <v>0.41283802655474533</v>
      </c>
      <c r="H8" s="1">
        <v>0</v>
      </c>
      <c r="I8" s="1">
        <v>5611.33</v>
      </c>
      <c r="J8" s="1"/>
      <c r="K8" s="1">
        <v>68652.87</v>
      </c>
      <c r="L8" s="1">
        <v>263.77999999999997</v>
      </c>
      <c r="M8" s="1">
        <f t="shared" si="3"/>
        <v>0.38422283001424407</v>
      </c>
      <c r="N8">
        <v>187782.25</v>
      </c>
      <c r="O8">
        <v>833.72</v>
      </c>
      <c r="P8">
        <f t="shared" si="4"/>
        <v>0.44398232527302239</v>
      </c>
      <c r="Q8">
        <v>566408.9</v>
      </c>
      <c r="R8">
        <v>1554.74</v>
      </c>
      <c r="S8">
        <f t="shared" si="5"/>
        <v>0.27449074334813595</v>
      </c>
      <c r="T8">
        <v>78577.31</v>
      </c>
      <c r="U8">
        <v>937.39</v>
      </c>
      <c r="V8">
        <f t="shared" si="6"/>
        <v>1.192952520263165</v>
      </c>
      <c r="X8">
        <v>1333184</v>
      </c>
      <c r="Y8">
        <f t="shared" si="7"/>
        <v>8.2276820000000015</v>
      </c>
      <c r="Z8">
        <f t="shared" si="8"/>
        <v>6.8652869999999995</v>
      </c>
      <c r="AA8">
        <f t="shared" si="9"/>
        <v>7.8577309999999994</v>
      </c>
      <c r="AB8">
        <f t="shared" si="10"/>
        <v>18.778224999999999</v>
      </c>
      <c r="AC8">
        <f t="shared" si="11"/>
        <v>56.640889999999999</v>
      </c>
      <c r="AD8" s="5">
        <v>13181.79</v>
      </c>
      <c r="AE8" s="5">
        <v>197.05</v>
      </c>
      <c r="AF8" s="5">
        <f t="shared" si="12"/>
        <v>1.4948652648843592</v>
      </c>
      <c r="AG8" s="5">
        <f t="shared" si="13"/>
        <v>1.318179</v>
      </c>
      <c r="AH8" s="5">
        <f t="shared" si="14"/>
        <v>0.31200600000001089</v>
      </c>
      <c r="AJ8" s="5">
        <f t="shared" si="15"/>
        <v>0.41844908131625858</v>
      </c>
      <c r="AK8" s="5">
        <f t="shared" si="16"/>
        <v>0.43579550250356464</v>
      </c>
      <c r="AL8" s="5">
        <f t="shared" si="17"/>
        <v>0.50834735444910273</v>
      </c>
      <c r="AM8" s="5">
        <f t="shared" si="18"/>
        <v>0.80374843735230572</v>
      </c>
    </row>
    <row r="9" spans="1:39" x14ac:dyDescent="0.25">
      <c r="A9" t="s">
        <v>2</v>
      </c>
      <c r="B9">
        <f t="shared" si="0"/>
        <v>22.984252000000001</v>
      </c>
      <c r="C9">
        <v>22</v>
      </c>
      <c r="D9">
        <v>30</v>
      </c>
      <c r="E9" s="1">
        <v>74490.539999999994</v>
      </c>
      <c r="F9" s="1">
        <v>358.63</v>
      </c>
      <c r="G9" s="1">
        <f t="shared" si="1"/>
        <v>0.48144368398994025</v>
      </c>
      <c r="H9" s="1">
        <v>0</v>
      </c>
      <c r="I9" s="1">
        <v>7000.31</v>
      </c>
      <c r="J9" s="1"/>
      <c r="K9" s="1">
        <v>61906.86</v>
      </c>
      <c r="L9" s="1">
        <v>276.75</v>
      </c>
      <c r="M9" s="1">
        <f t="shared" si="3"/>
        <v>0.44704254100434099</v>
      </c>
      <c r="N9">
        <v>150116.03</v>
      </c>
      <c r="O9">
        <v>815.3</v>
      </c>
      <c r="P9">
        <f t="shared" si="4"/>
        <v>0.54311321715608918</v>
      </c>
      <c r="Q9">
        <v>634103.61</v>
      </c>
      <c r="R9">
        <v>1607.79</v>
      </c>
      <c r="S9">
        <f t="shared" si="5"/>
        <v>0.25355320087201522</v>
      </c>
      <c r="T9">
        <v>57386.21</v>
      </c>
      <c r="U9">
        <v>936.79</v>
      </c>
      <c r="V9">
        <f t="shared" si="6"/>
        <v>1.6324305090020756</v>
      </c>
      <c r="X9">
        <v>1143500</v>
      </c>
      <c r="Y9">
        <f t="shared" si="7"/>
        <v>7.4490539999999994</v>
      </c>
      <c r="Z9">
        <f t="shared" si="8"/>
        <v>6.1906860000000004</v>
      </c>
      <c r="AA9">
        <f t="shared" si="9"/>
        <v>5.7386210000000002</v>
      </c>
      <c r="AB9">
        <f t="shared" si="10"/>
        <v>15.011602999999999</v>
      </c>
      <c r="AC9">
        <f t="shared" si="11"/>
        <v>63.410361000000002</v>
      </c>
      <c r="AD9" s="5">
        <v>19049.28</v>
      </c>
      <c r="AE9" s="5">
        <v>250.56</v>
      </c>
      <c r="AF9" s="5">
        <f t="shared" si="12"/>
        <v>1.3153253036335233</v>
      </c>
      <c r="AG9" s="5">
        <f t="shared" si="13"/>
        <v>1.904928</v>
      </c>
      <c r="AH9" s="5">
        <f t="shared" si="14"/>
        <v>0.29474700000000098</v>
      </c>
      <c r="AJ9" s="5">
        <f t="shared" si="15"/>
        <v>0.3822790277627246</v>
      </c>
      <c r="AK9" s="5">
        <f t="shared" si="16"/>
        <v>0.53929044086764089</v>
      </c>
      <c r="AL9" s="5">
        <f t="shared" si="17"/>
        <v>0.62311679838588852</v>
      </c>
      <c r="AM9" s="5">
        <f t="shared" si="18"/>
        <v>0.90861315743561832</v>
      </c>
    </row>
    <row r="10" spans="1:39" x14ac:dyDescent="0.25">
      <c r="A10" t="s">
        <v>2</v>
      </c>
      <c r="B10">
        <f t="shared" si="0"/>
        <v>23.312336000000002</v>
      </c>
      <c r="C10">
        <v>22</v>
      </c>
      <c r="D10">
        <v>40</v>
      </c>
      <c r="E10" s="1">
        <v>74318.850000000006</v>
      </c>
      <c r="F10" s="1">
        <v>491.09</v>
      </c>
      <c r="G10" s="1">
        <f t="shared" si="1"/>
        <v>0.6607879427628387</v>
      </c>
      <c r="H10" s="1">
        <v>17103.22</v>
      </c>
      <c r="I10" s="1">
        <v>4885.1899999999996</v>
      </c>
      <c r="J10" s="1">
        <f t="shared" si="2"/>
        <v>28.562984046278999</v>
      </c>
      <c r="K10" s="1">
        <v>69199.070000000007</v>
      </c>
      <c r="L10" s="1">
        <v>441.19</v>
      </c>
      <c r="M10" s="1">
        <f t="shared" si="3"/>
        <v>0.63756637191800403</v>
      </c>
      <c r="N10">
        <v>173077.04</v>
      </c>
      <c r="O10">
        <v>1190.67</v>
      </c>
      <c r="P10">
        <f t="shared" si="4"/>
        <v>0.6879422019234902</v>
      </c>
      <c r="Q10">
        <v>597886.18000000005</v>
      </c>
      <c r="R10">
        <v>3346.04</v>
      </c>
      <c r="S10">
        <f t="shared" si="5"/>
        <v>0.55964498125713491</v>
      </c>
      <c r="T10">
        <v>62365.279999999999</v>
      </c>
      <c r="U10">
        <v>969.17</v>
      </c>
      <c r="V10">
        <f t="shared" si="6"/>
        <v>1.5540217249084747</v>
      </c>
      <c r="X10">
        <v>1292721</v>
      </c>
      <c r="Y10">
        <f t="shared" si="7"/>
        <v>7.4318850000000003</v>
      </c>
      <c r="Z10">
        <f t="shared" si="8"/>
        <v>6.9199070000000011</v>
      </c>
      <c r="AA10">
        <f t="shared" si="9"/>
        <v>6.2365279999999998</v>
      </c>
      <c r="AB10">
        <f t="shared" si="10"/>
        <v>17.307704000000001</v>
      </c>
      <c r="AC10">
        <f t="shared" si="11"/>
        <v>59.788618000000007</v>
      </c>
      <c r="AD10" s="5">
        <v>3452.15</v>
      </c>
      <c r="AE10" s="5">
        <v>118.03</v>
      </c>
      <c r="AF10" s="5">
        <f t="shared" si="12"/>
        <v>3.4190287212316961</v>
      </c>
      <c r="AG10" s="5">
        <f t="shared" si="13"/>
        <v>0.34521499999999999</v>
      </c>
      <c r="AH10" s="5">
        <f t="shared" si="14"/>
        <v>1.9701430000000073</v>
      </c>
      <c r="AJ10" s="5">
        <f t="shared" si="15"/>
        <v>0.36033248546427649</v>
      </c>
      <c r="AK10" s="5">
        <f t="shared" si="16"/>
        <v>0.41976232087167653</v>
      </c>
      <c r="AL10" s="5">
        <f t="shared" si="17"/>
        <v>0.44934325199922531</v>
      </c>
      <c r="AM10" s="5">
        <f t="shared" si="18"/>
        <v>0.8292140887087045</v>
      </c>
    </row>
    <row r="11" spans="1:39" x14ac:dyDescent="0.25">
      <c r="A11" t="s">
        <v>2</v>
      </c>
      <c r="B11">
        <f t="shared" si="0"/>
        <v>23.640419999999999</v>
      </c>
      <c r="C11">
        <v>22</v>
      </c>
      <c r="D11">
        <v>50</v>
      </c>
      <c r="E11" s="1">
        <v>55237.41</v>
      </c>
      <c r="F11" s="1">
        <v>374.89</v>
      </c>
      <c r="G11" s="1">
        <f t="shared" si="1"/>
        <v>0.67868859166278794</v>
      </c>
      <c r="H11" s="1">
        <v>16589.189999999999</v>
      </c>
      <c r="I11" s="1">
        <v>4882.88</v>
      </c>
      <c r="J11" s="1">
        <f t="shared" si="2"/>
        <v>29.434107391620689</v>
      </c>
      <c r="K11" s="1">
        <v>71616.19</v>
      </c>
      <c r="L11" s="1">
        <v>453.68</v>
      </c>
      <c r="M11" s="1">
        <f t="shared" si="3"/>
        <v>0.63348804229881539</v>
      </c>
      <c r="N11">
        <v>186267.12</v>
      </c>
      <c r="O11">
        <v>1261.6400000000001</v>
      </c>
      <c r="P11">
        <f t="shared" si="4"/>
        <v>0.6773283443690975</v>
      </c>
      <c r="Q11">
        <v>595613.67000000004</v>
      </c>
      <c r="R11">
        <v>3326.56</v>
      </c>
      <c r="S11">
        <f t="shared" si="5"/>
        <v>0.55850967960490217</v>
      </c>
      <c r="T11">
        <v>69370.37</v>
      </c>
      <c r="U11">
        <v>1013.25</v>
      </c>
      <c r="V11">
        <f t="shared" si="6"/>
        <v>1.4606380216798613</v>
      </c>
      <c r="X11">
        <v>1167912</v>
      </c>
      <c r="Y11">
        <f t="shared" si="7"/>
        <v>5.5237410000000002</v>
      </c>
      <c r="Z11">
        <f t="shared" si="8"/>
        <v>7.161619</v>
      </c>
      <c r="AA11">
        <f t="shared" si="9"/>
        <v>6.9370369999999992</v>
      </c>
      <c r="AB11">
        <f t="shared" si="10"/>
        <v>18.626712000000001</v>
      </c>
      <c r="AC11">
        <f t="shared" si="11"/>
        <v>59.561367000000004</v>
      </c>
      <c r="AD11" s="5">
        <v>2903.34</v>
      </c>
      <c r="AE11" s="5">
        <v>114.24</v>
      </c>
      <c r="AF11" s="5">
        <f t="shared" si="12"/>
        <v>3.934778565376428</v>
      </c>
      <c r="AG11" s="5">
        <f t="shared" si="13"/>
        <v>0.29033400000000004</v>
      </c>
      <c r="AH11" s="5">
        <f t="shared" si="14"/>
        <v>1.8991899999999902</v>
      </c>
      <c r="AJ11" s="5">
        <f t="shared" si="15"/>
        <v>0.37242412939009312</v>
      </c>
      <c r="AK11" s="5">
        <f t="shared" si="16"/>
        <v>0.40006808501682961</v>
      </c>
      <c r="AL11" s="5">
        <f t="shared" si="17"/>
        <v>0.31213640925999181</v>
      </c>
      <c r="AM11" s="5">
        <f t="shared" si="18"/>
        <v>0.68103055439950977</v>
      </c>
    </row>
    <row r="12" spans="1:39" x14ac:dyDescent="0.25">
      <c r="A12" t="s">
        <v>2</v>
      </c>
      <c r="B12">
        <f t="shared" si="0"/>
        <v>23.968503999999999</v>
      </c>
      <c r="C12">
        <v>22</v>
      </c>
      <c r="D12">
        <v>60</v>
      </c>
      <c r="E12" s="1">
        <v>85437.29</v>
      </c>
      <c r="F12" s="1">
        <v>561.25</v>
      </c>
      <c r="G12" s="1">
        <f t="shared" si="1"/>
        <v>0.65691456271611615</v>
      </c>
      <c r="H12" s="1">
        <v>18527.25</v>
      </c>
      <c r="I12" s="1">
        <v>4886.04</v>
      </c>
      <c r="J12" s="1">
        <f t="shared" si="2"/>
        <v>26.372181516415012</v>
      </c>
      <c r="K12" s="1">
        <v>70549.36</v>
      </c>
      <c r="L12" s="1">
        <v>451.78</v>
      </c>
      <c r="M12" s="1">
        <f t="shared" si="3"/>
        <v>0.64037434216270706</v>
      </c>
      <c r="N12">
        <v>185464.22</v>
      </c>
      <c r="O12">
        <v>1268.42</v>
      </c>
      <c r="P12">
        <f t="shared" si="4"/>
        <v>0.68391628315154274</v>
      </c>
      <c r="Q12">
        <v>574149.49</v>
      </c>
      <c r="R12">
        <v>3281.72</v>
      </c>
      <c r="S12">
        <f t="shared" si="5"/>
        <v>0.57157936341631166</v>
      </c>
      <c r="T12">
        <v>58777.47</v>
      </c>
      <c r="U12">
        <v>959.98</v>
      </c>
      <c r="V12">
        <f t="shared" si="6"/>
        <v>1.6332448470476868</v>
      </c>
      <c r="X12">
        <v>1306827</v>
      </c>
      <c r="Y12">
        <f t="shared" si="7"/>
        <v>8.543728999999999</v>
      </c>
      <c r="Z12">
        <f t="shared" si="8"/>
        <v>7.0549359999999997</v>
      </c>
      <c r="AA12">
        <f t="shared" si="9"/>
        <v>5.8777470000000003</v>
      </c>
      <c r="AB12">
        <f t="shared" si="10"/>
        <v>18.546422</v>
      </c>
      <c r="AC12">
        <f t="shared" si="11"/>
        <v>57.414949</v>
      </c>
      <c r="AD12" s="5">
        <v>3843.74</v>
      </c>
      <c r="AE12" s="5">
        <v>123.69</v>
      </c>
      <c r="AF12" s="5">
        <f t="shared" si="12"/>
        <v>3.2179595914395875</v>
      </c>
      <c r="AG12" s="5">
        <f t="shared" si="13"/>
        <v>0.38437399999999999</v>
      </c>
      <c r="AH12" s="5">
        <f t="shared" si="14"/>
        <v>2.17784300000001</v>
      </c>
      <c r="AJ12" s="5">
        <f t="shared" si="15"/>
        <v>0.31692080553327212</v>
      </c>
      <c r="AK12" s="5">
        <f t="shared" si="16"/>
        <v>0.40111833969916139</v>
      </c>
      <c r="AL12" s="5">
        <f t="shared" si="17"/>
        <v>0.48139220600070459</v>
      </c>
      <c r="AM12" s="5">
        <f t="shared" si="18"/>
        <v>0.84106060996563103</v>
      </c>
    </row>
    <row r="13" spans="1:39" x14ac:dyDescent="0.25">
      <c r="A13" t="s">
        <v>2</v>
      </c>
      <c r="B13">
        <f t="shared" si="0"/>
        <v>24.296588</v>
      </c>
      <c r="C13">
        <v>22</v>
      </c>
      <c r="D13">
        <v>70</v>
      </c>
      <c r="E13" s="1">
        <v>62671.47</v>
      </c>
      <c r="F13" s="1">
        <v>402.17</v>
      </c>
      <c r="G13" s="1">
        <f t="shared" si="1"/>
        <v>0.64171145179776379</v>
      </c>
      <c r="H13" s="1">
        <v>11884.81</v>
      </c>
      <c r="I13" s="1">
        <v>4609.37</v>
      </c>
      <c r="J13" s="1">
        <f t="shared" si="2"/>
        <v>38.783707943164423</v>
      </c>
      <c r="K13" s="1">
        <v>70675.09</v>
      </c>
      <c r="L13" s="1">
        <v>428.08</v>
      </c>
      <c r="M13" s="1">
        <f t="shared" si="3"/>
        <v>0.60570138644322913</v>
      </c>
      <c r="N13">
        <v>194066.29</v>
      </c>
      <c r="O13">
        <v>1250.07</v>
      </c>
      <c r="P13">
        <f t="shared" si="4"/>
        <v>0.6441458740722048</v>
      </c>
      <c r="Q13">
        <v>581867.77</v>
      </c>
      <c r="R13">
        <v>3113.17</v>
      </c>
      <c r="S13">
        <f t="shared" si="5"/>
        <v>0.5350304932682558</v>
      </c>
      <c r="T13">
        <v>73247.7</v>
      </c>
      <c r="U13">
        <v>1002.43</v>
      </c>
      <c r="V13">
        <f t="shared" si="6"/>
        <v>1.3685480909298176</v>
      </c>
      <c r="X13">
        <v>1192753</v>
      </c>
      <c r="Y13">
        <f t="shared" si="7"/>
        <v>6.2671470000000005</v>
      </c>
      <c r="Z13">
        <f t="shared" si="8"/>
        <v>7.0675089999999994</v>
      </c>
      <c r="AA13">
        <f t="shared" si="9"/>
        <v>7.32477</v>
      </c>
      <c r="AB13">
        <f t="shared" si="10"/>
        <v>19.406629000000002</v>
      </c>
      <c r="AC13">
        <f t="shared" si="11"/>
        <v>58.186776999999999</v>
      </c>
      <c r="AD13" s="5">
        <v>2968.42</v>
      </c>
      <c r="AE13" s="5">
        <v>113.32</v>
      </c>
      <c r="AF13" s="5">
        <f t="shared" si="12"/>
        <v>3.8175190842266256</v>
      </c>
      <c r="AG13" s="5">
        <f t="shared" si="13"/>
        <v>0.29684199999999999</v>
      </c>
      <c r="AH13" s="5">
        <f t="shared" si="14"/>
        <v>1.450326000000004</v>
      </c>
      <c r="AJ13" s="5">
        <f t="shared" si="15"/>
        <v>0.37743649347859431</v>
      </c>
      <c r="AK13" s="5">
        <f t="shared" si="16"/>
        <v>0.379476054290521</v>
      </c>
      <c r="AL13" s="5">
        <f t="shared" si="17"/>
        <v>0.33823437341951557</v>
      </c>
      <c r="AM13" s="5">
        <f t="shared" si="18"/>
        <v>0.68711861292345</v>
      </c>
    </row>
    <row r="14" spans="1:39" x14ac:dyDescent="0.25">
      <c r="A14" t="s">
        <v>2</v>
      </c>
      <c r="B14">
        <f t="shared" si="0"/>
        <v>24.624672</v>
      </c>
      <c r="C14">
        <v>22</v>
      </c>
      <c r="D14">
        <v>80</v>
      </c>
      <c r="E14" s="1">
        <v>53646.97</v>
      </c>
      <c r="F14" s="1">
        <v>362.89</v>
      </c>
      <c r="G14" s="1">
        <f t="shared" si="1"/>
        <v>0.67644081296669689</v>
      </c>
      <c r="H14" s="1">
        <v>12498.86</v>
      </c>
      <c r="I14" s="1">
        <v>4836.7299999999996</v>
      </c>
      <c r="J14" s="1">
        <f t="shared" si="2"/>
        <v>38.697369200071044</v>
      </c>
      <c r="K14" s="1">
        <v>69013.009999999995</v>
      </c>
      <c r="L14" s="1">
        <v>434.33</v>
      </c>
      <c r="M14" s="1">
        <f t="shared" si="3"/>
        <v>0.62934510464041493</v>
      </c>
      <c r="N14">
        <v>195283.12</v>
      </c>
      <c r="O14">
        <v>1301.9000000000001</v>
      </c>
      <c r="P14">
        <f t="shared" si="4"/>
        <v>0.66667308469876974</v>
      </c>
      <c r="Q14">
        <v>591447.24</v>
      </c>
      <c r="R14">
        <v>3276.36</v>
      </c>
      <c r="S14">
        <f t="shared" si="5"/>
        <v>0.55395642728842565</v>
      </c>
      <c r="T14">
        <v>71770.44</v>
      </c>
      <c r="U14">
        <v>1021.27</v>
      </c>
      <c r="V14">
        <f t="shared" si="6"/>
        <v>1.4229674501089864</v>
      </c>
      <c r="X14">
        <v>1144637</v>
      </c>
      <c r="Y14">
        <f t="shared" si="7"/>
        <v>5.3646970000000005</v>
      </c>
      <c r="Z14">
        <f t="shared" si="8"/>
        <v>6.9013009999999992</v>
      </c>
      <c r="AA14">
        <f t="shared" si="9"/>
        <v>7.1770440000000004</v>
      </c>
      <c r="AB14">
        <f t="shared" si="10"/>
        <v>19.528312</v>
      </c>
      <c r="AC14">
        <f t="shared" si="11"/>
        <v>59.144723999999997</v>
      </c>
      <c r="AD14" s="5">
        <v>4062.6</v>
      </c>
      <c r="AE14" s="5">
        <v>130.35</v>
      </c>
      <c r="AF14" s="5">
        <f t="shared" si="12"/>
        <v>3.2085364052577168</v>
      </c>
      <c r="AG14" s="5">
        <f t="shared" si="13"/>
        <v>0.40626000000000001</v>
      </c>
      <c r="AH14" s="5">
        <f t="shared" si="14"/>
        <v>1.4776619999999951</v>
      </c>
      <c r="AJ14" s="5">
        <f t="shared" si="15"/>
        <v>0.36751993720706638</v>
      </c>
      <c r="AK14" s="5">
        <f t="shared" si="16"/>
        <v>0.37420341297291854</v>
      </c>
      <c r="AL14" s="5">
        <f t="shared" si="17"/>
        <v>0.295517451789996</v>
      </c>
      <c r="AM14" s="5">
        <f t="shared" si="18"/>
        <v>0.62811358196243483</v>
      </c>
    </row>
    <row r="15" spans="1:39" x14ac:dyDescent="0.25">
      <c r="A15" t="s">
        <v>2</v>
      </c>
      <c r="B15">
        <f t="shared" si="0"/>
        <v>24.952756000000001</v>
      </c>
      <c r="C15">
        <v>22</v>
      </c>
      <c r="D15">
        <v>90</v>
      </c>
      <c r="E15" s="1">
        <v>82242.59</v>
      </c>
      <c r="F15" s="1">
        <v>377.89</v>
      </c>
      <c r="G15" s="1">
        <f t="shared" si="1"/>
        <v>0.45948212477257833</v>
      </c>
      <c r="H15" s="1">
        <v>0</v>
      </c>
      <c r="I15" s="1">
        <v>7478.98</v>
      </c>
      <c r="J15" s="1"/>
      <c r="K15" s="1">
        <v>67512.37</v>
      </c>
      <c r="L15" s="1">
        <v>291.58999999999997</v>
      </c>
      <c r="M15" s="1">
        <f t="shared" si="3"/>
        <v>0.43190603440525049</v>
      </c>
      <c r="N15">
        <v>171119.63</v>
      </c>
      <c r="O15">
        <v>868.11</v>
      </c>
      <c r="P15">
        <f t="shared" si="4"/>
        <v>0.50731175610886958</v>
      </c>
      <c r="Q15">
        <v>617536.31999999995</v>
      </c>
      <c r="R15">
        <v>1605.87</v>
      </c>
      <c r="S15">
        <f t="shared" si="5"/>
        <v>0.26004462377208842</v>
      </c>
      <c r="T15">
        <v>54633.599999999999</v>
      </c>
      <c r="U15">
        <v>908.13</v>
      </c>
      <c r="V15">
        <f t="shared" si="6"/>
        <v>1.6622188543314005</v>
      </c>
      <c r="X15">
        <v>1193258</v>
      </c>
      <c r="Y15">
        <f t="shared" si="7"/>
        <v>8.224259</v>
      </c>
      <c r="Z15">
        <f t="shared" si="8"/>
        <v>6.7512369999999997</v>
      </c>
      <c r="AA15">
        <f t="shared" si="9"/>
        <v>5.4633599999999998</v>
      </c>
      <c r="AB15">
        <f t="shared" si="10"/>
        <v>17.111962999999999</v>
      </c>
      <c r="AC15">
        <f t="shared" si="11"/>
        <v>61.753631999999996</v>
      </c>
      <c r="AD15" s="5">
        <v>3825.49</v>
      </c>
      <c r="AE15" s="5">
        <v>125</v>
      </c>
      <c r="AF15" s="5">
        <f t="shared" si="12"/>
        <v>3.2675552674297932</v>
      </c>
      <c r="AG15" s="5">
        <f t="shared" si="13"/>
        <v>0.38254899999999997</v>
      </c>
      <c r="AH15" s="5">
        <f t="shared" si="14"/>
        <v>0.31300000000000239</v>
      </c>
      <c r="AJ15" s="5">
        <f t="shared" si="15"/>
        <v>0.31927137757368923</v>
      </c>
      <c r="AK15" s="5">
        <f t="shared" si="16"/>
        <v>0.41688881632107316</v>
      </c>
      <c r="AL15" s="5">
        <f t="shared" si="17"/>
        <v>0.50297023199500845</v>
      </c>
      <c r="AM15" s="5">
        <f t="shared" si="18"/>
        <v>0.87514775481924534</v>
      </c>
    </row>
    <row r="16" spans="1:39" x14ac:dyDescent="0.25">
      <c r="A16" t="s">
        <v>2</v>
      </c>
      <c r="B16">
        <f t="shared" si="0"/>
        <v>25.280840000000001</v>
      </c>
      <c r="C16">
        <v>22</v>
      </c>
      <c r="D16">
        <v>100</v>
      </c>
      <c r="E16" s="1">
        <v>76407.11</v>
      </c>
      <c r="F16" s="1">
        <v>383.55</v>
      </c>
      <c r="G16" s="1">
        <f t="shared" si="1"/>
        <v>0.50198207993994282</v>
      </c>
      <c r="H16" s="1">
        <v>0</v>
      </c>
      <c r="I16" s="1">
        <v>8591.7000000000007</v>
      </c>
      <c r="J16" s="1"/>
      <c r="K16" s="1">
        <v>65778.899999999994</v>
      </c>
      <c r="L16" s="1">
        <v>308.63</v>
      </c>
      <c r="M16" s="1">
        <f t="shared" si="3"/>
        <v>0.46919300870035835</v>
      </c>
      <c r="N16">
        <v>153338.29999999999</v>
      </c>
      <c r="O16">
        <v>869.96</v>
      </c>
      <c r="P16">
        <f t="shared" si="4"/>
        <v>0.56734684028712989</v>
      </c>
      <c r="Q16">
        <v>644073.13</v>
      </c>
      <c r="R16">
        <v>1661.67</v>
      </c>
      <c r="S16">
        <f t="shared" si="5"/>
        <v>0.25799399518498778</v>
      </c>
      <c r="T16">
        <v>51429.24</v>
      </c>
      <c r="U16">
        <v>953.37</v>
      </c>
      <c r="V16">
        <f t="shared" si="6"/>
        <v>1.8537509012382838</v>
      </c>
      <c r="X16">
        <v>1109766</v>
      </c>
      <c r="Y16">
        <f t="shared" si="7"/>
        <v>7.6407110000000005</v>
      </c>
      <c r="Z16">
        <f t="shared" si="8"/>
        <v>6.5778899999999991</v>
      </c>
      <c r="AA16">
        <f t="shared" si="9"/>
        <v>5.1429239999999998</v>
      </c>
      <c r="AB16">
        <f t="shared" si="10"/>
        <v>15.333829999999999</v>
      </c>
      <c r="AC16">
        <f t="shared" si="11"/>
        <v>64.407313000000002</v>
      </c>
      <c r="AD16" s="5">
        <v>5725.13</v>
      </c>
      <c r="AE16" s="5">
        <v>151.35</v>
      </c>
      <c r="AF16" s="5">
        <f t="shared" si="12"/>
        <v>2.6436080927419989</v>
      </c>
      <c r="AG16" s="5">
        <f t="shared" si="13"/>
        <v>0.57251300000000005</v>
      </c>
      <c r="AH16" s="5">
        <f t="shared" si="14"/>
        <v>0.32481900000000508</v>
      </c>
      <c r="AJ16" s="5">
        <f t="shared" si="15"/>
        <v>0.33539722300299407</v>
      </c>
      <c r="AK16" s="5">
        <f t="shared" si="16"/>
        <v>0.46631552586666219</v>
      </c>
      <c r="AL16" s="5">
        <f t="shared" si="17"/>
        <v>0.53562769379861397</v>
      </c>
      <c r="AM16" s="5">
        <f t="shared" si="18"/>
        <v>0.92727002973164574</v>
      </c>
    </row>
    <row r="17" spans="1:39" x14ac:dyDescent="0.25">
      <c r="A17" t="s">
        <v>2</v>
      </c>
      <c r="B17">
        <f t="shared" si="0"/>
        <v>25.608924000000002</v>
      </c>
      <c r="C17">
        <v>22</v>
      </c>
      <c r="D17">
        <v>110</v>
      </c>
      <c r="E17" s="1">
        <v>59823.62</v>
      </c>
      <c r="F17" s="1">
        <v>363.9</v>
      </c>
      <c r="G17" s="1">
        <f t="shared" si="1"/>
        <v>0.60828816444073419</v>
      </c>
      <c r="H17" s="1">
        <v>0</v>
      </c>
      <c r="I17" s="1">
        <v>11379.5</v>
      </c>
      <c r="J17" s="1"/>
      <c r="K17" s="1">
        <v>55769.64</v>
      </c>
      <c r="L17" s="1">
        <v>309.52</v>
      </c>
      <c r="M17" s="1">
        <f t="shared" si="3"/>
        <v>0.55499730677838333</v>
      </c>
      <c r="N17">
        <v>155742.92000000001</v>
      </c>
      <c r="O17">
        <v>1017.79</v>
      </c>
      <c r="P17">
        <f t="shared" si="4"/>
        <v>0.65350643226671223</v>
      </c>
      <c r="Q17">
        <v>663508.30000000005</v>
      </c>
      <c r="R17">
        <v>1866.68</v>
      </c>
      <c r="S17">
        <f t="shared" si="5"/>
        <v>0.28133483786110891</v>
      </c>
      <c r="T17">
        <v>53313.24</v>
      </c>
      <c r="U17">
        <v>1131.8699999999999</v>
      </c>
      <c r="V17">
        <f t="shared" si="6"/>
        <v>2.1230561113899657</v>
      </c>
      <c r="X17">
        <v>790856</v>
      </c>
      <c r="Y17">
        <f t="shared" si="7"/>
        <v>5.9823620000000002</v>
      </c>
      <c r="Z17">
        <f t="shared" si="8"/>
        <v>5.5769640000000003</v>
      </c>
      <c r="AA17">
        <f t="shared" si="9"/>
        <v>5.3313239999999995</v>
      </c>
      <c r="AB17">
        <f t="shared" si="10"/>
        <v>15.574292000000002</v>
      </c>
      <c r="AC17">
        <f t="shared" si="11"/>
        <v>66.350830000000002</v>
      </c>
      <c r="AD17" s="5">
        <v>5626.78</v>
      </c>
      <c r="AE17" s="5">
        <v>175.59</v>
      </c>
      <c r="AF17" s="5">
        <f t="shared" si="12"/>
        <v>3.1206124995112661</v>
      </c>
      <c r="AG17" s="5">
        <f t="shared" si="13"/>
        <v>0.56267800000000001</v>
      </c>
      <c r="AH17" s="5">
        <f t="shared" si="14"/>
        <v>0.62154999999999916</v>
      </c>
      <c r="AJ17" s="5">
        <f t="shared" si="15"/>
        <v>0.34231565710980633</v>
      </c>
      <c r="AK17" s="5">
        <f t="shared" si="16"/>
        <v>0.39421644335421469</v>
      </c>
      <c r="AL17" s="5">
        <f t="shared" si="17"/>
        <v>0.42024639065454789</v>
      </c>
      <c r="AM17" s="5">
        <f t="shared" si="18"/>
        <v>0.74220555258627485</v>
      </c>
    </row>
    <row r="18" spans="1:39" x14ac:dyDescent="0.25">
      <c r="A18" t="s">
        <v>2</v>
      </c>
      <c r="B18">
        <f t="shared" si="0"/>
        <v>25.937007999999999</v>
      </c>
      <c r="C18">
        <v>22</v>
      </c>
      <c r="D18">
        <v>120</v>
      </c>
      <c r="E18" s="1">
        <v>50007.51</v>
      </c>
      <c r="F18" s="1">
        <v>376.69</v>
      </c>
      <c r="G18" s="1">
        <f t="shared" si="1"/>
        <v>0.75326685931773041</v>
      </c>
      <c r="H18" s="1">
        <v>15217.63</v>
      </c>
      <c r="I18" s="1">
        <v>5451.97</v>
      </c>
      <c r="J18" s="1">
        <f t="shared" si="2"/>
        <v>35.826669461670448</v>
      </c>
      <c r="K18" s="1">
        <v>80482.91</v>
      </c>
      <c r="L18" s="1">
        <v>558.29</v>
      </c>
      <c r="M18" s="1">
        <f t="shared" si="3"/>
        <v>0.69367521626640971</v>
      </c>
      <c r="N18">
        <v>166462.94</v>
      </c>
      <c r="O18">
        <v>1254.08</v>
      </c>
      <c r="P18">
        <f t="shared" si="4"/>
        <v>0.7533688879939282</v>
      </c>
      <c r="Q18">
        <v>621106.42000000004</v>
      </c>
      <c r="R18">
        <v>3780.38</v>
      </c>
      <c r="S18">
        <f t="shared" si="5"/>
        <v>0.60865253976927169</v>
      </c>
      <c r="T18">
        <v>57886.96</v>
      </c>
      <c r="U18">
        <v>1000.99</v>
      </c>
      <c r="V18">
        <f t="shared" si="6"/>
        <v>1.7292150080087123</v>
      </c>
      <c r="X18">
        <v>1083223</v>
      </c>
      <c r="Y18">
        <f t="shared" si="7"/>
        <v>5.0007510000000002</v>
      </c>
      <c r="Z18">
        <f t="shared" si="8"/>
        <v>8.0482910000000007</v>
      </c>
      <c r="AA18">
        <f t="shared" si="9"/>
        <v>5.7886959999999998</v>
      </c>
      <c r="AB18">
        <f t="shared" si="10"/>
        <v>16.646294000000001</v>
      </c>
      <c r="AC18">
        <f t="shared" si="11"/>
        <v>62.110642000000006</v>
      </c>
      <c r="AD18" s="5">
        <v>6371.39</v>
      </c>
      <c r="AE18" s="5">
        <v>166.35</v>
      </c>
      <c r="AF18" s="5">
        <f t="shared" si="12"/>
        <v>2.6108902452996912</v>
      </c>
      <c r="AG18" s="5">
        <f t="shared" si="13"/>
        <v>0.63713900000000001</v>
      </c>
      <c r="AH18" s="5">
        <f t="shared" si="14"/>
        <v>1.7681869999999975</v>
      </c>
      <c r="AJ18" s="5">
        <f t="shared" si="15"/>
        <v>0.34774683181734023</v>
      </c>
      <c r="AK18" s="5">
        <f t="shared" si="16"/>
        <v>0.52176358293323433</v>
      </c>
      <c r="AL18" s="5">
        <f t="shared" si="17"/>
        <v>0.33868739792773095</v>
      </c>
      <c r="AM18" s="5">
        <f t="shared" si="18"/>
        <v>0.78390072889497209</v>
      </c>
    </row>
    <row r="19" spans="1:39" x14ac:dyDescent="0.25">
      <c r="A19" t="s">
        <v>2</v>
      </c>
      <c r="B19">
        <f t="shared" si="0"/>
        <v>26.265091999999999</v>
      </c>
      <c r="C19">
        <v>22</v>
      </c>
      <c r="D19">
        <v>130</v>
      </c>
      <c r="E19" s="1">
        <v>79911.839999999997</v>
      </c>
      <c r="F19" s="1">
        <v>531.30999999999995</v>
      </c>
      <c r="G19" s="1">
        <f t="shared" si="1"/>
        <v>0.66487018694601441</v>
      </c>
      <c r="H19" s="1">
        <v>20001.37</v>
      </c>
      <c r="I19" s="1">
        <v>4932.34</v>
      </c>
      <c r="J19" s="1">
        <f t="shared" si="2"/>
        <v>24.660010789260937</v>
      </c>
      <c r="K19" s="1">
        <v>70358.23</v>
      </c>
      <c r="L19" s="1">
        <v>453.49</v>
      </c>
      <c r="M19" s="1">
        <f t="shared" si="3"/>
        <v>0.64454435536539223</v>
      </c>
      <c r="N19">
        <v>180664.56</v>
      </c>
      <c r="O19">
        <v>1247.44</v>
      </c>
      <c r="P19">
        <f t="shared" si="4"/>
        <v>0.69047299592128086</v>
      </c>
      <c r="Q19">
        <v>584240.82999999996</v>
      </c>
      <c r="R19">
        <v>3339.95</v>
      </c>
      <c r="S19">
        <f t="shared" si="5"/>
        <v>0.57167349977919213</v>
      </c>
      <c r="T19">
        <v>59153.61</v>
      </c>
      <c r="U19">
        <v>956.43</v>
      </c>
      <c r="V19">
        <f t="shared" si="6"/>
        <v>1.6168582103442206</v>
      </c>
      <c r="X19">
        <v>1254325</v>
      </c>
      <c r="Y19">
        <f t="shared" si="7"/>
        <v>7.9911839999999996</v>
      </c>
      <c r="Z19">
        <f t="shared" si="8"/>
        <v>7.0358229999999997</v>
      </c>
      <c r="AA19">
        <f t="shared" si="9"/>
        <v>5.9153609999999999</v>
      </c>
      <c r="AB19">
        <f t="shared" si="10"/>
        <v>18.066455999999999</v>
      </c>
      <c r="AC19">
        <f t="shared" si="11"/>
        <v>58.424082999999996</v>
      </c>
      <c r="AD19" s="5">
        <v>2528.46</v>
      </c>
      <c r="AE19" s="5">
        <v>108.22</v>
      </c>
      <c r="AF19" s="5">
        <f t="shared" si="12"/>
        <v>4.2800756191515781</v>
      </c>
      <c r="AG19" s="5">
        <f t="shared" si="13"/>
        <v>0.25284600000000002</v>
      </c>
      <c r="AH19" s="5">
        <f t="shared" si="14"/>
        <v>2.3142470000000088</v>
      </c>
      <c r="AJ19" s="5">
        <f t="shared" si="15"/>
        <v>0.32742232344849481</v>
      </c>
      <c r="AK19" s="5">
        <f t="shared" si="16"/>
        <v>0.40343656774743203</v>
      </c>
      <c r="AL19" s="5">
        <f t="shared" si="17"/>
        <v>0.45631694450754484</v>
      </c>
      <c r="AM19" s="5">
        <f t="shared" si="18"/>
        <v>0.8317628537661178</v>
      </c>
    </row>
    <row r="20" spans="1:39" x14ac:dyDescent="0.25">
      <c r="A20" t="s">
        <v>2</v>
      </c>
      <c r="B20">
        <f t="shared" si="0"/>
        <v>26.593176</v>
      </c>
      <c r="C20">
        <v>22</v>
      </c>
      <c r="D20">
        <v>140</v>
      </c>
      <c r="E20" s="1">
        <v>72674.39</v>
      </c>
      <c r="F20" s="1">
        <v>327.83</v>
      </c>
      <c r="G20" s="1">
        <f t="shared" si="1"/>
        <v>0.45109425755069976</v>
      </c>
      <c r="H20" s="1">
        <v>0</v>
      </c>
      <c r="I20" s="1">
        <v>7319.05</v>
      </c>
      <c r="J20" s="1"/>
      <c r="K20" s="1">
        <v>68135.23</v>
      </c>
      <c r="L20" s="1">
        <v>282.13</v>
      </c>
      <c r="M20" s="1">
        <f t="shared" si="3"/>
        <v>0.41407360039732749</v>
      </c>
      <c r="N20">
        <v>175808.72</v>
      </c>
      <c r="O20">
        <v>852.02</v>
      </c>
      <c r="P20">
        <f t="shared" si="4"/>
        <v>0.48462897631016255</v>
      </c>
      <c r="Q20">
        <v>616188.84</v>
      </c>
      <c r="R20">
        <v>1545.73</v>
      </c>
      <c r="S20">
        <f t="shared" si="5"/>
        <v>0.25085329361044584</v>
      </c>
      <c r="T20">
        <v>62417.440000000002</v>
      </c>
      <c r="U20">
        <v>916.74</v>
      </c>
      <c r="V20">
        <f t="shared" si="6"/>
        <v>1.4687241258212449</v>
      </c>
      <c r="X20">
        <v>1196859</v>
      </c>
      <c r="Y20">
        <f t="shared" si="7"/>
        <v>7.2674389999999995</v>
      </c>
      <c r="Z20">
        <f t="shared" si="8"/>
        <v>6.813523</v>
      </c>
      <c r="AA20">
        <f t="shared" si="9"/>
        <v>6.2417440000000006</v>
      </c>
      <c r="AB20">
        <f t="shared" si="10"/>
        <v>17.580871999999999</v>
      </c>
      <c r="AC20">
        <f t="shared" si="11"/>
        <v>61.618883999999994</v>
      </c>
      <c r="AD20" s="5">
        <v>2047.74</v>
      </c>
      <c r="AE20" s="5">
        <v>99.95</v>
      </c>
      <c r="AF20" s="5">
        <f t="shared" si="12"/>
        <v>4.8809907507789072</v>
      </c>
      <c r="AG20" s="5">
        <f t="shared" si="13"/>
        <v>0.20477400000000001</v>
      </c>
      <c r="AH20" s="5">
        <f t="shared" si="14"/>
        <v>0.27276400000000933</v>
      </c>
      <c r="AJ20" s="5">
        <f t="shared" si="15"/>
        <v>0.35503039894721944</v>
      </c>
      <c r="AK20" s="5">
        <f t="shared" si="16"/>
        <v>0.39920073361548847</v>
      </c>
      <c r="AL20" s="5">
        <f t="shared" si="17"/>
        <v>0.42501947571201248</v>
      </c>
      <c r="AM20" s="5">
        <f t="shared" si="18"/>
        <v>0.80092511907259201</v>
      </c>
    </row>
    <row r="21" spans="1:39" x14ac:dyDescent="0.25">
      <c r="A21" t="s">
        <v>2</v>
      </c>
      <c r="B21">
        <f t="shared" si="0"/>
        <v>26.92126</v>
      </c>
      <c r="C21">
        <v>22</v>
      </c>
      <c r="D21">
        <v>150</v>
      </c>
      <c r="E21" s="1">
        <v>96573.32</v>
      </c>
      <c r="F21" s="1">
        <v>829.71</v>
      </c>
      <c r="G21" s="1">
        <f t="shared" si="1"/>
        <v>0.85915033261774565</v>
      </c>
      <c r="H21" s="1">
        <v>17490.16</v>
      </c>
      <c r="I21" s="1">
        <v>6777.52</v>
      </c>
      <c r="J21" s="1">
        <f t="shared" si="2"/>
        <v>38.750474552548411</v>
      </c>
      <c r="K21" s="1">
        <v>58482.91</v>
      </c>
      <c r="L21" s="1">
        <v>498.43</v>
      </c>
      <c r="M21" s="1">
        <f t="shared" si="3"/>
        <v>0.85226607225940021</v>
      </c>
      <c r="N21">
        <v>143137.62</v>
      </c>
      <c r="O21">
        <v>1319.35</v>
      </c>
      <c r="P21">
        <f t="shared" si="4"/>
        <v>0.92173532017648474</v>
      </c>
      <c r="Q21">
        <v>622347.32999999996</v>
      </c>
      <c r="R21">
        <v>4663.67</v>
      </c>
      <c r="S21">
        <f t="shared" si="5"/>
        <v>0.74936772043354005</v>
      </c>
      <c r="T21">
        <v>46050.31</v>
      </c>
      <c r="U21">
        <v>1027.18</v>
      </c>
      <c r="V21">
        <f t="shared" si="6"/>
        <v>2.2305604457385848</v>
      </c>
      <c r="X21">
        <v>1005966</v>
      </c>
      <c r="Y21">
        <f t="shared" si="7"/>
        <v>9.6573320000000002</v>
      </c>
      <c r="Z21">
        <f t="shared" si="8"/>
        <v>5.8482910000000006</v>
      </c>
      <c r="AA21">
        <f t="shared" si="9"/>
        <v>4.6050309999999994</v>
      </c>
      <c r="AB21">
        <f t="shared" si="10"/>
        <v>14.313761999999999</v>
      </c>
      <c r="AC21">
        <f t="shared" si="11"/>
        <v>62.234732999999999</v>
      </c>
      <c r="AD21" s="5">
        <v>12241.8</v>
      </c>
      <c r="AE21" s="5">
        <v>232.57</v>
      </c>
      <c r="AF21" s="5">
        <f t="shared" si="12"/>
        <v>1.8998023166527798</v>
      </c>
      <c r="AG21" s="5">
        <f t="shared" si="13"/>
        <v>1.2241799999999998</v>
      </c>
      <c r="AH21" s="5">
        <f t="shared" si="14"/>
        <v>2.1166710000000108</v>
      </c>
      <c r="AJ21" s="5">
        <f t="shared" si="15"/>
        <v>0.32172052322792566</v>
      </c>
      <c r="AK21" s="5">
        <f t="shared" si="16"/>
        <v>0.49410287805539876</v>
      </c>
      <c r="AL21" s="5">
        <f t="shared" si="17"/>
        <v>0.76021328285324297</v>
      </c>
      <c r="AM21" s="5">
        <f t="shared" si="18"/>
        <v>1.0832667889825192</v>
      </c>
    </row>
    <row r="22" spans="1:39" x14ac:dyDescent="0.25">
      <c r="A22" t="s">
        <v>2</v>
      </c>
      <c r="B22">
        <f t="shared" si="0"/>
        <v>27.328084</v>
      </c>
      <c r="C22">
        <v>27</v>
      </c>
      <c r="D22">
        <v>10</v>
      </c>
      <c r="E22" s="1">
        <v>53214.14</v>
      </c>
      <c r="F22" s="1">
        <v>238.29</v>
      </c>
      <c r="G22" s="1">
        <f t="shared" si="1"/>
        <v>0.44779451476618809</v>
      </c>
      <c r="H22" s="1">
        <v>0</v>
      </c>
      <c r="I22" s="1">
        <v>5768.2</v>
      </c>
      <c r="J22" s="1"/>
      <c r="K22" s="1">
        <v>78722.87</v>
      </c>
      <c r="L22" s="1">
        <v>290.85000000000002</v>
      </c>
      <c r="M22" s="1">
        <f t="shared" si="3"/>
        <v>0.36946061544758219</v>
      </c>
      <c r="N22">
        <v>203844.69</v>
      </c>
      <c r="O22">
        <v>862.79</v>
      </c>
      <c r="P22">
        <f t="shared" si="4"/>
        <v>0.42325851117338398</v>
      </c>
      <c r="Q22">
        <v>573888.80000000005</v>
      </c>
      <c r="R22">
        <v>1490.74</v>
      </c>
      <c r="S22">
        <f t="shared" si="5"/>
        <v>0.2597611244547724</v>
      </c>
      <c r="T22">
        <v>82006.77</v>
      </c>
      <c r="U22">
        <v>944.28</v>
      </c>
      <c r="V22">
        <f t="shared" si="6"/>
        <v>1.1514659094608894</v>
      </c>
      <c r="X22">
        <v>1296458</v>
      </c>
      <c r="Y22">
        <f t="shared" si="7"/>
        <v>5.3214139999999999</v>
      </c>
      <c r="Z22">
        <f t="shared" si="8"/>
        <v>7.8722869999999991</v>
      </c>
      <c r="AA22">
        <f t="shared" si="9"/>
        <v>8.2006770000000007</v>
      </c>
      <c r="AB22">
        <f t="shared" si="10"/>
        <v>20.384468999999999</v>
      </c>
      <c r="AC22">
        <f t="shared" si="11"/>
        <v>57.388880000000007</v>
      </c>
      <c r="AD22" s="5">
        <v>5852.02</v>
      </c>
      <c r="AE22" s="5">
        <v>144.88</v>
      </c>
      <c r="AF22" s="5">
        <f t="shared" si="12"/>
        <v>2.4757263303953163</v>
      </c>
      <c r="AG22" s="5">
        <f t="shared" si="13"/>
        <v>0.585202</v>
      </c>
      <c r="AH22" s="5">
        <f t="shared" si="14"/>
        <v>0.24707099999999116</v>
      </c>
      <c r="AJ22" s="5">
        <f t="shared" si="15"/>
        <v>0.40230025123538909</v>
      </c>
      <c r="AK22" s="5">
        <f t="shared" si="16"/>
        <v>0.414898666234573</v>
      </c>
      <c r="AL22" s="5">
        <f t="shared" si="17"/>
        <v>0.28976060156386707</v>
      </c>
      <c r="AM22" s="5">
        <f t="shared" si="18"/>
        <v>0.64724281020025598</v>
      </c>
    </row>
    <row r="23" spans="1:39" x14ac:dyDescent="0.25">
      <c r="A23" t="s">
        <v>2</v>
      </c>
      <c r="B23">
        <f t="shared" si="0"/>
        <v>27.656168000000001</v>
      </c>
      <c r="C23">
        <v>27</v>
      </c>
      <c r="D23">
        <v>20</v>
      </c>
      <c r="E23" s="1">
        <v>82441.97</v>
      </c>
      <c r="F23" s="1">
        <v>501.38</v>
      </c>
      <c r="G23" s="1">
        <f t="shared" si="1"/>
        <v>0.60816111017240371</v>
      </c>
      <c r="H23" s="1">
        <v>23274</v>
      </c>
      <c r="I23" s="1">
        <v>4430.3</v>
      </c>
      <c r="J23" s="1">
        <f t="shared" si="2"/>
        <v>19.035404313826586</v>
      </c>
      <c r="K23" s="1">
        <v>80509.88</v>
      </c>
      <c r="L23" s="1">
        <v>470.66</v>
      </c>
      <c r="M23" s="1">
        <f t="shared" si="3"/>
        <v>0.584599057904446</v>
      </c>
      <c r="N23">
        <v>198781.33</v>
      </c>
      <c r="O23">
        <v>1240.92</v>
      </c>
      <c r="P23">
        <f t="shared" si="4"/>
        <v>0.62426385818024266</v>
      </c>
      <c r="Q23">
        <v>542956.49</v>
      </c>
      <c r="R23">
        <v>2915.07</v>
      </c>
      <c r="S23">
        <f t="shared" si="5"/>
        <v>0.53688832414545784</v>
      </c>
      <c r="T23">
        <v>65355.45</v>
      </c>
      <c r="U23">
        <v>950.06</v>
      </c>
      <c r="V23">
        <f t="shared" si="6"/>
        <v>1.4536813685775247</v>
      </c>
      <c r="X23">
        <v>1382896</v>
      </c>
      <c r="Y23">
        <f t="shared" si="7"/>
        <v>8.2441969999999998</v>
      </c>
      <c r="Z23">
        <f t="shared" si="8"/>
        <v>8.0509880000000003</v>
      </c>
      <c r="AA23">
        <f t="shared" si="9"/>
        <v>6.5355449999999999</v>
      </c>
      <c r="AB23">
        <f t="shared" si="10"/>
        <v>19.878132999999998</v>
      </c>
      <c r="AC23">
        <f t="shared" si="11"/>
        <v>54.295648999999997</v>
      </c>
      <c r="AD23" s="5">
        <v>2877.32</v>
      </c>
      <c r="AE23" s="5">
        <v>111.44</v>
      </c>
      <c r="AF23" s="5">
        <f t="shared" si="12"/>
        <v>3.8730485312721559</v>
      </c>
      <c r="AG23" s="5">
        <f t="shared" si="13"/>
        <v>0.28773200000000004</v>
      </c>
      <c r="AH23" s="5">
        <f t="shared" si="14"/>
        <v>2.7077560000000034</v>
      </c>
      <c r="AJ23" s="5">
        <f t="shared" si="15"/>
        <v>0.32878062542392689</v>
      </c>
      <c r="AK23" s="5">
        <f t="shared" si="16"/>
        <v>0.4194921122622533</v>
      </c>
      <c r="AL23" s="5">
        <f t="shared" si="17"/>
        <v>0.42921178764625439</v>
      </c>
      <c r="AM23" s="5">
        <f t="shared" si="18"/>
        <v>0.81975429986307069</v>
      </c>
    </row>
    <row r="24" spans="1:39" x14ac:dyDescent="0.25">
      <c r="A24" t="s">
        <v>2</v>
      </c>
      <c r="B24">
        <f t="shared" si="0"/>
        <v>27.984252000000001</v>
      </c>
      <c r="C24">
        <v>27</v>
      </c>
      <c r="D24">
        <v>30</v>
      </c>
      <c r="E24" s="1">
        <v>64876.28</v>
      </c>
      <c r="F24" s="1">
        <v>407.78</v>
      </c>
      <c r="G24" s="1">
        <f t="shared" si="1"/>
        <v>0.62855021897063146</v>
      </c>
      <c r="H24" s="1">
        <v>14390.69</v>
      </c>
      <c r="I24" s="1">
        <v>4537.2</v>
      </c>
      <c r="J24" s="1">
        <f t="shared" si="2"/>
        <v>31.528717525010958</v>
      </c>
      <c r="K24" s="1">
        <v>72097.490000000005</v>
      </c>
      <c r="L24" s="1">
        <v>428.08</v>
      </c>
      <c r="M24" s="1">
        <f t="shared" si="3"/>
        <v>0.59375159939687217</v>
      </c>
      <c r="N24">
        <v>196578.76</v>
      </c>
      <c r="O24">
        <v>1241.0899999999999</v>
      </c>
      <c r="P24">
        <f t="shared" si="4"/>
        <v>0.63134491233946122</v>
      </c>
      <c r="Q24">
        <v>560399.96</v>
      </c>
      <c r="R24">
        <v>2998.41</v>
      </c>
      <c r="S24">
        <f t="shared" si="5"/>
        <v>0.53504821806197134</v>
      </c>
      <c r="T24">
        <v>79024.36</v>
      </c>
      <c r="U24">
        <v>1015.95</v>
      </c>
      <c r="V24">
        <f t="shared" si="6"/>
        <v>1.2856162327667064</v>
      </c>
      <c r="X24">
        <v>1298413</v>
      </c>
      <c r="Y24">
        <f t="shared" si="7"/>
        <v>6.487628</v>
      </c>
      <c r="Z24">
        <f t="shared" si="8"/>
        <v>7.2097490000000004</v>
      </c>
      <c r="AA24">
        <f t="shared" si="9"/>
        <v>7.9024359999999998</v>
      </c>
      <c r="AB24">
        <f t="shared" si="10"/>
        <v>19.657876000000002</v>
      </c>
      <c r="AC24">
        <f t="shared" si="11"/>
        <v>56.039995999999995</v>
      </c>
      <c r="AD24" s="5">
        <v>9789.1</v>
      </c>
      <c r="AE24" s="5">
        <v>183.66</v>
      </c>
      <c r="AF24" s="5">
        <f t="shared" si="12"/>
        <v>1.8761683913740792</v>
      </c>
      <c r="AG24" s="5">
        <f t="shared" si="13"/>
        <v>0.97891000000000006</v>
      </c>
      <c r="AH24" s="5">
        <f t="shared" si="14"/>
        <v>1.7234049999999996</v>
      </c>
      <c r="AJ24" s="5">
        <f t="shared" si="15"/>
        <v>0.40199846616185797</v>
      </c>
      <c r="AK24" s="5">
        <f t="shared" si="16"/>
        <v>0.41655868619783748</v>
      </c>
      <c r="AL24" s="5">
        <f t="shared" si="17"/>
        <v>0.37982424957813349</v>
      </c>
      <c r="AM24" s="5">
        <f t="shared" si="18"/>
        <v>0.69678824914756821</v>
      </c>
    </row>
    <row r="25" spans="1:39" x14ac:dyDescent="0.25">
      <c r="A25" t="s">
        <v>2</v>
      </c>
      <c r="B25">
        <f t="shared" si="0"/>
        <v>28.312336000000002</v>
      </c>
      <c r="C25">
        <v>27</v>
      </c>
      <c r="D25">
        <v>40</v>
      </c>
      <c r="E25" s="1">
        <v>85849.600000000006</v>
      </c>
      <c r="F25" s="1">
        <v>511.13</v>
      </c>
      <c r="G25" s="1">
        <f t="shared" si="1"/>
        <v>0.5953784292530192</v>
      </c>
      <c r="H25" s="1">
        <v>24083.87</v>
      </c>
      <c r="I25" s="1">
        <v>4362.62</v>
      </c>
      <c r="J25" s="1">
        <f t="shared" si="2"/>
        <v>18.114281467222668</v>
      </c>
      <c r="K25" s="1">
        <v>70017.009999999995</v>
      </c>
      <c r="L25" s="1">
        <v>405.18</v>
      </c>
      <c r="M25" s="1">
        <f t="shared" si="3"/>
        <v>0.57868795025665909</v>
      </c>
      <c r="N25">
        <v>188260.29</v>
      </c>
      <c r="O25">
        <v>1167.21</v>
      </c>
      <c r="P25">
        <f t="shared" si="4"/>
        <v>0.6199979825803944</v>
      </c>
      <c r="Q25">
        <v>542503.28</v>
      </c>
      <c r="R25">
        <v>2869.4</v>
      </c>
      <c r="S25">
        <f t="shared" si="5"/>
        <v>0.52891846110128593</v>
      </c>
      <c r="T25">
        <v>73729.39</v>
      </c>
      <c r="U25">
        <v>972.47</v>
      </c>
      <c r="V25">
        <f t="shared" si="6"/>
        <v>1.318971986612123</v>
      </c>
      <c r="X25">
        <v>1442207</v>
      </c>
      <c r="Y25">
        <f t="shared" si="7"/>
        <v>8.5849600000000006</v>
      </c>
      <c r="Z25">
        <f t="shared" si="8"/>
        <v>7.0017009999999997</v>
      </c>
      <c r="AA25">
        <f t="shared" si="9"/>
        <v>7.3729389999999997</v>
      </c>
      <c r="AB25">
        <f t="shared" si="10"/>
        <v>18.826029000000002</v>
      </c>
      <c r="AC25">
        <f t="shared" si="11"/>
        <v>54.250328000000003</v>
      </c>
      <c r="AD25" s="5">
        <v>12284.76</v>
      </c>
      <c r="AE25" s="5">
        <v>195.29</v>
      </c>
      <c r="AF25" s="5">
        <f t="shared" si="12"/>
        <v>1.5896932459404984</v>
      </c>
      <c r="AG25" s="5">
        <f t="shared" si="13"/>
        <v>1.2284760000000001</v>
      </c>
      <c r="AH25" s="5">
        <f t="shared" si="14"/>
        <v>2.7355670000000032</v>
      </c>
      <c r="AJ25" s="5">
        <f t="shared" si="15"/>
        <v>0.39163537886826794</v>
      </c>
      <c r="AK25" s="5">
        <f t="shared" si="16"/>
        <v>0.43717010103405229</v>
      </c>
      <c r="AL25" s="5">
        <f t="shared" si="17"/>
        <v>0.52126956778829991</v>
      </c>
      <c r="AM25" s="5">
        <f t="shared" si="18"/>
        <v>0.82793142409373732</v>
      </c>
    </row>
    <row r="26" spans="1:39" x14ac:dyDescent="0.25">
      <c r="A26" t="s">
        <v>2</v>
      </c>
      <c r="B26">
        <f t="shared" si="0"/>
        <v>28.640419999999999</v>
      </c>
      <c r="C26">
        <v>27</v>
      </c>
      <c r="D26">
        <v>50</v>
      </c>
      <c r="E26" s="1">
        <v>65400.77</v>
      </c>
      <c r="F26" s="1">
        <v>402.37</v>
      </c>
      <c r="G26" s="1">
        <f t="shared" si="1"/>
        <v>0.61523740469722299</v>
      </c>
      <c r="H26" s="1">
        <v>20940.02</v>
      </c>
      <c r="I26" s="1">
        <v>4450.6499999999996</v>
      </c>
      <c r="J26" s="1">
        <f t="shared" si="2"/>
        <v>21.254277694099621</v>
      </c>
      <c r="K26" s="1">
        <v>76907.95</v>
      </c>
      <c r="L26" s="1">
        <v>445.55</v>
      </c>
      <c r="M26" s="1">
        <f t="shared" si="3"/>
        <v>0.57932892503310784</v>
      </c>
      <c r="N26">
        <v>197731.15</v>
      </c>
      <c r="O26">
        <v>1220.1099999999999</v>
      </c>
      <c r="P26">
        <f t="shared" si="4"/>
        <v>0.6170550264841933</v>
      </c>
      <c r="Q26">
        <v>550372.56000000006</v>
      </c>
      <c r="R26">
        <v>2913.36</v>
      </c>
      <c r="S26">
        <f t="shared" si="5"/>
        <v>0.52934325068822474</v>
      </c>
      <c r="T26">
        <v>75346.95</v>
      </c>
      <c r="U26">
        <v>974.73</v>
      </c>
      <c r="V26">
        <f t="shared" si="6"/>
        <v>1.2936555494283444</v>
      </c>
      <c r="X26">
        <v>1359296</v>
      </c>
      <c r="Y26">
        <f t="shared" si="7"/>
        <v>6.5400769999999993</v>
      </c>
      <c r="Z26">
        <f t="shared" si="8"/>
        <v>7.6907949999999996</v>
      </c>
      <c r="AA26">
        <f t="shared" si="9"/>
        <v>7.5346950000000001</v>
      </c>
      <c r="AB26">
        <f t="shared" si="10"/>
        <v>19.773115000000001</v>
      </c>
      <c r="AC26">
        <f t="shared" si="11"/>
        <v>55.037256000000006</v>
      </c>
      <c r="AD26" s="5">
        <v>10567.03</v>
      </c>
      <c r="AE26" s="5">
        <v>187.17</v>
      </c>
      <c r="AF26" s="5">
        <f t="shared" si="12"/>
        <v>1.7712640164738811</v>
      </c>
      <c r="AG26" s="5">
        <f t="shared" si="13"/>
        <v>1.0567030000000002</v>
      </c>
      <c r="AH26" s="5">
        <f t="shared" si="14"/>
        <v>2.3673590000000075</v>
      </c>
      <c r="AJ26" s="5">
        <f t="shared" si="15"/>
        <v>0.38105756225056092</v>
      </c>
      <c r="AK26" s="5">
        <f t="shared" si="16"/>
        <v>0.44239352272011767</v>
      </c>
      <c r="AL26" s="5">
        <f t="shared" si="17"/>
        <v>0.38419743171472986</v>
      </c>
      <c r="AM26" s="5">
        <f t="shared" si="18"/>
        <v>0.71970814917123582</v>
      </c>
    </row>
    <row r="27" spans="1:39" x14ac:dyDescent="0.25">
      <c r="A27" t="s">
        <v>2</v>
      </c>
      <c r="B27">
        <f t="shared" si="0"/>
        <v>28.968503999999999</v>
      </c>
      <c r="C27">
        <v>27</v>
      </c>
      <c r="D27">
        <v>60</v>
      </c>
      <c r="E27" s="1">
        <v>71672.100000000006</v>
      </c>
      <c r="F27" s="1">
        <v>436.44</v>
      </c>
      <c r="G27" s="1">
        <f t="shared" si="1"/>
        <v>0.6089398803718602</v>
      </c>
      <c r="H27" s="1">
        <v>17668.28</v>
      </c>
      <c r="I27" s="1">
        <v>4401.07</v>
      </c>
      <c r="J27" s="1">
        <f t="shared" si="2"/>
        <v>24.909442232067864</v>
      </c>
      <c r="K27" s="1">
        <v>75764.759999999995</v>
      </c>
      <c r="L27" s="1">
        <v>439.09</v>
      </c>
      <c r="M27" s="1">
        <f t="shared" si="3"/>
        <v>0.57954384069849896</v>
      </c>
      <c r="N27">
        <v>204212.91</v>
      </c>
      <c r="O27">
        <v>1255.4100000000001</v>
      </c>
      <c r="P27">
        <f t="shared" si="4"/>
        <v>0.61475545302204448</v>
      </c>
      <c r="Q27">
        <v>548815.14</v>
      </c>
      <c r="R27">
        <v>2894.96</v>
      </c>
      <c r="S27">
        <f t="shared" si="5"/>
        <v>0.52749273644309447</v>
      </c>
      <c r="T27">
        <v>75726.91</v>
      </c>
      <c r="U27">
        <v>994.36</v>
      </c>
      <c r="V27">
        <f t="shared" si="6"/>
        <v>1.3130867217479227</v>
      </c>
      <c r="X27">
        <v>1360477</v>
      </c>
      <c r="Y27">
        <f t="shared" si="7"/>
        <v>7.1672100000000007</v>
      </c>
      <c r="Z27">
        <f t="shared" si="8"/>
        <v>7.5764759999999995</v>
      </c>
      <c r="AA27">
        <f t="shared" si="9"/>
        <v>7.5726910000000007</v>
      </c>
      <c r="AB27">
        <f t="shared" si="10"/>
        <v>20.421291</v>
      </c>
      <c r="AC27">
        <f t="shared" si="11"/>
        <v>54.881514000000003</v>
      </c>
      <c r="AD27" s="5">
        <v>3197.54</v>
      </c>
      <c r="AE27" s="5">
        <v>114.97</v>
      </c>
      <c r="AF27" s="5">
        <f t="shared" si="12"/>
        <v>3.5955765995108737</v>
      </c>
      <c r="AG27" s="5">
        <f t="shared" si="13"/>
        <v>0.31975399999999998</v>
      </c>
      <c r="AH27" s="5">
        <f t="shared" si="14"/>
        <v>2.0610639999999876</v>
      </c>
      <c r="AJ27" s="5">
        <f t="shared" si="15"/>
        <v>0.37082332355971032</v>
      </c>
      <c r="AK27" s="5">
        <f t="shared" si="16"/>
        <v>0.38666654326604516</v>
      </c>
      <c r="AL27" s="5">
        <f t="shared" si="17"/>
        <v>0.36662540091123524</v>
      </c>
      <c r="AM27" s="5">
        <f t="shared" si="18"/>
        <v>0.72197619631393517</v>
      </c>
    </row>
    <row r="28" spans="1:39" x14ac:dyDescent="0.25">
      <c r="A28" t="s">
        <v>2</v>
      </c>
      <c r="B28">
        <f t="shared" si="0"/>
        <v>29.296588</v>
      </c>
      <c r="C28">
        <v>27</v>
      </c>
      <c r="D28">
        <v>70</v>
      </c>
      <c r="E28" s="1">
        <v>82525.56</v>
      </c>
      <c r="F28" s="1">
        <v>372.24</v>
      </c>
      <c r="G28" s="1">
        <f t="shared" si="1"/>
        <v>0.45106025333242217</v>
      </c>
      <c r="H28" s="1">
        <v>0</v>
      </c>
      <c r="I28" s="1">
        <v>6728.76</v>
      </c>
      <c r="J28" s="1"/>
      <c r="K28" s="1">
        <v>66712.490000000005</v>
      </c>
      <c r="L28" s="1">
        <v>282.66000000000003</v>
      </c>
      <c r="M28" s="1">
        <f t="shared" si="3"/>
        <v>0.42369877064999367</v>
      </c>
      <c r="N28">
        <v>172565.31</v>
      </c>
      <c r="O28">
        <v>859.04</v>
      </c>
      <c r="P28">
        <f t="shared" si="4"/>
        <v>0.49780572932068445</v>
      </c>
      <c r="Q28">
        <v>595909.68000000005</v>
      </c>
      <c r="R28">
        <v>1638.34</v>
      </c>
      <c r="S28">
        <f t="shared" si="5"/>
        <v>0.27493092577385214</v>
      </c>
      <c r="T28">
        <v>65905.289999999994</v>
      </c>
      <c r="U28">
        <v>952.02</v>
      </c>
      <c r="V28">
        <f t="shared" si="6"/>
        <v>1.4445274423342953</v>
      </c>
      <c r="X28">
        <v>1250492</v>
      </c>
      <c r="Y28">
        <f t="shared" si="7"/>
        <v>8.2525560000000002</v>
      </c>
      <c r="Z28">
        <f t="shared" si="8"/>
        <v>6.6712490000000004</v>
      </c>
      <c r="AA28">
        <f t="shared" si="9"/>
        <v>6.5905289999999992</v>
      </c>
      <c r="AB28">
        <f t="shared" si="10"/>
        <v>17.256530999999999</v>
      </c>
      <c r="AC28">
        <f t="shared" si="11"/>
        <v>59.590968000000004</v>
      </c>
      <c r="AD28" s="5">
        <v>13149.66</v>
      </c>
      <c r="AE28" s="5">
        <v>205.33</v>
      </c>
      <c r="AF28" s="5">
        <f t="shared" si="12"/>
        <v>1.5614852399225534</v>
      </c>
      <c r="AG28" s="5">
        <f t="shared" si="13"/>
        <v>1.3149660000000001</v>
      </c>
      <c r="AH28" s="5">
        <f t="shared" si="14"/>
        <v>0.32320099999999741</v>
      </c>
      <c r="AJ28" s="5">
        <f t="shared" si="15"/>
        <v>0.38191505581278179</v>
      </c>
      <c r="AK28" s="5">
        <f t="shared" si="16"/>
        <v>0.46279376776247794</v>
      </c>
      <c r="AL28" s="5">
        <f t="shared" si="17"/>
        <v>0.55442904486423139</v>
      </c>
      <c r="AM28" s="5">
        <f t="shared" si="18"/>
        <v>0.86482068730963357</v>
      </c>
    </row>
    <row r="29" spans="1:39" x14ac:dyDescent="0.25">
      <c r="A29" t="s">
        <v>2</v>
      </c>
      <c r="B29">
        <f t="shared" si="0"/>
        <v>29.624672</v>
      </c>
      <c r="C29">
        <v>27</v>
      </c>
      <c r="D29">
        <v>80</v>
      </c>
      <c r="E29" s="1">
        <v>46844.18</v>
      </c>
      <c r="F29" s="1">
        <v>230.62</v>
      </c>
      <c r="G29" s="1">
        <f t="shared" si="1"/>
        <v>0.49231302586575326</v>
      </c>
      <c r="H29" s="1">
        <v>0</v>
      </c>
      <c r="I29" s="1">
        <v>9190.1</v>
      </c>
      <c r="J29" s="1"/>
      <c r="K29" s="1">
        <v>68480.679999999993</v>
      </c>
      <c r="L29" s="1">
        <v>279.83</v>
      </c>
      <c r="M29" s="1">
        <f t="shared" si="3"/>
        <v>0.40862619938937528</v>
      </c>
      <c r="N29">
        <v>172883.22</v>
      </c>
      <c r="O29">
        <v>837.6</v>
      </c>
      <c r="P29">
        <f t="shared" si="4"/>
        <v>0.48448889371681075</v>
      </c>
      <c r="Q29">
        <v>634363.06000000006</v>
      </c>
      <c r="R29">
        <v>1486.67</v>
      </c>
      <c r="S29">
        <f t="shared" si="5"/>
        <v>0.23435633216095528</v>
      </c>
      <c r="T29">
        <v>71536.990000000005</v>
      </c>
      <c r="U29">
        <v>967.7</v>
      </c>
      <c r="V29">
        <f t="shared" si="6"/>
        <v>1.3527267501749793</v>
      </c>
      <c r="X29">
        <v>1124755</v>
      </c>
      <c r="Y29">
        <f t="shared" si="7"/>
        <v>4.684418</v>
      </c>
      <c r="Z29">
        <f t="shared" si="8"/>
        <v>6.8480679999999996</v>
      </c>
      <c r="AA29">
        <f t="shared" si="9"/>
        <v>7.1536990000000005</v>
      </c>
      <c r="AB29">
        <f t="shared" si="10"/>
        <v>17.288322000000001</v>
      </c>
      <c r="AC29">
        <f t="shared" si="11"/>
        <v>63.436306000000009</v>
      </c>
      <c r="AD29" s="5">
        <v>3660.83</v>
      </c>
      <c r="AE29" s="5">
        <v>122.2</v>
      </c>
      <c r="AF29" s="5">
        <f t="shared" si="12"/>
        <v>3.3380408268070356</v>
      </c>
      <c r="AG29" s="5">
        <f t="shared" si="13"/>
        <v>0.36608299999999999</v>
      </c>
      <c r="AH29" s="5">
        <f t="shared" si="14"/>
        <v>0.2231039999999922</v>
      </c>
      <c r="AJ29" s="5">
        <f t="shared" si="15"/>
        <v>0.41378793152973437</v>
      </c>
      <c r="AK29" s="5">
        <f t="shared" si="16"/>
        <v>0.41728462716046122</v>
      </c>
      <c r="AL29" s="5">
        <f t="shared" si="17"/>
        <v>0.29213367266065499</v>
      </c>
      <c r="AM29" s="5">
        <f t="shared" si="18"/>
        <v>0.66706797802586038</v>
      </c>
    </row>
    <row r="30" spans="1:39" x14ac:dyDescent="0.25">
      <c r="A30" t="s">
        <v>2</v>
      </c>
      <c r="B30">
        <f t="shared" si="0"/>
        <v>29.952756000000001</v>
      </c>
      <c r="C30">
        <v>27</v>
      </c>
      <c r="D30">
        <v>90</v>
      </c>
      <c r="E30" s="1">
        <v>68950.98</v>
      </c>
      <c r="F30" s="1">
        <v>458.9</v>
      </c>
      <c r="G30" s="1">
        <f t="shared" si="1"/>
        <v>0.66554529029174059</v>
      </c>
      <c r="H30" s="1">
        <v>16115.85</v>
      </c>
      <c r="I30" s="1">
        <v>4863.03</v>
      </c>
      <c r="J30" s="1">
        <f t="shared" si="2"/>
        <v>30.175448393972392</v>
      </c>
      <c r="K30" s="1">
        <v>73544.75</v>
      </c>
      <c r="L30" s="1">
        <v>466.67</v>
      </c>
      <c r="M30" s="1">
        <f t="shared" si="3"/>
        <v>0.63453883519897758</v>
      </c>
      <c r="N30">
        <v>180906.51</v>
      </c>
      <c r="O30">
        <v>1233.71</v>
      </c>
      <c r="P30">
        <f t="shared" si="4"/>
        <v>0.68195998032353833</v>
      </c>
      <c r="Q30">
        <v>587311.99</v>
      </c>
      <c r="R30">
        <v>3298.41</v>
      </c>
      <c r="S30">
        <f t="shared" si="5"/>
        <v>0.5616112145096851</v>
      </c>
      <c r="T30">
        <v>67604.27</v>
      </c>
      <c r="U30">
        <v>1000.74</v>
      </c>
      <c r="V30">
        <f t="shared" si="6"/>
        <v>1.4802911117892403</v>
      </c>
      <c r="X30">
        <v>1224479</v>
      </c>
      <c r="Y30">
        <f t="shared" si="7"/>
        <v>6.8950979999999999</v>
      </c>
      <c r="Z30">
        <f t="shared" si="8"/>
        <v>7.3544749999999999</v>
      </c>
      <c r="AA30">
        <f t="shared" si="9"/>
        <v>6.760427</v>
      </c>
      <c r="AB30">
        <f t="shared" si="10"/>
        <v>18.090651000000001</v>
      </c>
      <c r="AC30">
        <f t="shared" si="11"/>
        <v>58.731198999999997</v>
      </c>
      <c r="AD30" s="5">
        <v>3061.02</v>
      </c>
      <c r="AE30" s="5">
        <v>116.63</v>
      </c>
      <c r="AF30" s="5">
        <f t="shared" si="12"/>
        <v>3.8101678525458835</v>
      </c>
      <c r="AG30" s="5">
        <f t="shared" si="13"/>
        <v>0.30610199999999999</v>
      </c>
      <c r="AH30" s="5">
        <f t="shared" si="14"/>
        <v>1.8620480000000157</v>
      </c>
      <c r="AJ30" s="5">
        <f t="shared" si="15"/>
        <v>0.37369727601289748</v>
      </c>
      <c r="AK30" s="5">
        <f t="shared" si="16"/>
        <v>0.42345502104927013</v>
      </c>
      <c r="AL30" s="5">
        <f t="shared" si="17"/>
        <v>0.39806196029098123</v>
      </c>
      <c r="AM30" s="5">
        <f t="shared" si="18"/>
        <v>0.78767607644412563</v>
      </c>
    </row>
    <row r="31" spans="1:39" x14ac:dyDescent="0.25">
      <c r="A31" t="s">
        <v>2</v>
      </c>
      <c r="B31">
        <f t="shared" si="0"/>
        <v>30.280840000000001</v>
      </c>
      <c r="C31">
        <v>27</v>
      </c>
      <c r="D31">
        <v>100</v>
      </c>
      <c r="E31" s="1">
        <v>68100.41</v>
      </c>
      <c r="F31" s="1">
        <v>307.70999999999998</v>
      </c>
      <c r="G31" s="1">
        <f t="shared" si="1"/>
        <v>0.45184749989023554</v>
      </c>
      <c r="H31" s="1">
        <v>0</v>
      </c>
      <c r="I31" s="1">
        <v>8084.55</v>
      </c>
      <c r="J31" s="1"/>
      <c r="K31" s="1">
        <v>72144.84</v>
      </c>
      <c r="L31" s="1">
        <v>291.11</v>
      </c>
      <c r="M31" s="1">
        <f t="shared" si="3"/>
        <v>0.40350772141153823</v>
      </c>
      <c r="N31">
        <v>176203.3</v>
      </c>
      <c r="O31">
        <v>839.29</v>
      </c>
      <c r="P31">
        <f t="shared" si="4"/>
        <v>0.47631911547627087</v>
      </c>
      <c r="Q31">
        <v>602246.44999999995</v>
      </c>
      <c r="R31">
        <v>1552.99</v>
      </c>
      <c r="S31">
        <f t="shared" si="5"/>
        <v>0.25786619414693107</v>
      </c>
      <c r="T31">
        <v>68179.19</v>
      </c>
      <c r="U31">
        <v>930.75</v>
      </c>
      <c r="V31">
        <f t="shared" si="6"/>
        <v>1.3651526220830725</v>
      </c>
      <c r="X31">
        <v>1226065</v>
      </c>
      <c r="Y31">
        <f t="shared" si="7"/>
        <v>6.810041</v>
      </c>
      <c r="Z31">
        <f t="shared" si="8"/>
        <v>7.2144839999999997</v>
      </c>
      <c r="AA31">
        <f t="shared" si="9"/>
        <v>6.8179189999999998</v>
      </c>
      <c r="AB31">
        <f t="shared" si="10"/>
        <v>17.620329999999999</v>
      </c>
      <c r="AC31">
        <f t="shared" si="11"/>
        <v>60.224644999999995</v>
      </c>
      <c r="AD31" s="5">
        <v>10191.450000000001</v>
      </c>
      <c r="AE31" s="5">
        <v>184.02</v>
      </c>
      <c r="AF31" s="5">
        <f t="shared" si="12"/>
        <v>1.8056311908511546</v>
      </c>
      <c r="AG31" s="5">
        <f t="shared" si="13"/>
        <v>1.019145</v>
      </c>
      <c r="AH31" s="5">
        <f t="shared" si="14"/>
        <v>0.29343599999999981</v>
      </c>
      <c r="AJ31" s="5">
        <f t="shared" si="15"/>
        <v>0.38693480769088889</v>
      </c>
      <c r="AK31" s="5">
        <f t="shared" si="16"/>
        <v>0.46728006796694499</v>
      </c>
      <c r="AL31" s="5">
        <f t="shared" si="17"/>
        <v>0.44432686561488921</v>
      </c>
      <c r="AM31" s="5">
        <f t="shared" si="18"/>
        <v>0.79592862335722436</v>
      </c>
    </row>
    <row r="32" spans="1:39" x14ac:dyDescent="0.25">
      <c r="A32" t="s">
        <v>2</v>
      </c>
      <c r="B32">
        <f t="shared" si="0"/>
        <v>30.608924000000002</v>
      </c>
      <c r="C32">
        <v>27</v>
      </c>
      <c r="D32">
        <v>110</v>
      </c>
      <c r="E32" s="1">
        <v>84161.91</v>
      </c>
      <c r="F32" s="1">
        <v>535.03</v>
      </c>
      <c r="G32" s="1">
        <f t="shared" si="1"/>
        <v>0.63571513526724854</v>
      </c>
      <c r="H32" s="1">
        <v>10139.67</v>
      </c>
      <c r="I32" s="1">
        <v>4678.8500000000004</v>
      </c>
      <c r="J32" s="1">
        <f t="shared" si="2"/>
        <v>46.144006658993838</v>
      </c>
      <c r="K32" s="1">
        <v>64328.51</v>
      </c>
      <c r="L32" s="1">
        <v>398.27</v>
      </c>
      <c r="M32" s="1">
        <f t="shared" si="3"/>
        <v>0.61911895674250805</v>
      </c>
      <c r="N32">
        <v>179234.7</v>
      </c>
      <c r="O32">
        <v>1187.74</v>
      </c>
      <c r="P32">
        <f t="shared" si="4"/>
        <v>0.66267302034706443</v>
      </c>
      <c r="Q32">
        <v>573409.17000000004</v>
      </c>
      <c r="R32">
        <v>3142.17</v>
      </c>
      <c r="S32">
        <f t="shared" si="5"/>
        <v>0.54798042382196299</v>
      </c>
      <c r="T32">
        <v>66270.899999999994</v>
      </c>
      <c r="U32">
        <v>968.97</v>
      </c>
      <c r="V32">
        <f t="shared" si="6"/>
        <v>1.4621349642150627</v>
      </c>
      <c r="X32">
        <v>1301361</v>
      </c>
      <c r="Y32">
        <f t="shared" si="7"/>
        <v>8.4161909999999995</v>
      </c>
      <c r="Z32">
        <f t="shared" si="8"/>
        <v>6.4328510000000003</v>
      </c>
      <c r="AA32">
        <f t="shared" si="9"/>
        <v>6.627089999999999</v>
      </c>
      <c r="AB32">
        <f t="shared" si="10"/>
        <v>17.923470000000002</v>
      </c>
      <c r="AC32">
        <f t="shared" si="11"/>
        <v>57.340917000000005</v>
      </c>
      <c r="AD32" s="5">
        <v>18910.080000000002</v>
      </c>
      <c r="AE32" s="5">
        <v>252.95</v>
      </c>
      <c r="AF32" s="5">
        <f t="shared" si="12"/>
        <v>1.3376463769587434</v>
      </c>
      <c r="AG32" s="5">
        <f t="shared" si="13"/>
        <v>1.8910080000000002</v>
      </c>
      <c r="AH32" s="5">
        <f t="shared" si="14"/>
        <v>1.3684730000000087</v>
      </c>
      <c r="AJ32" s="5">
        <f t="shared" si="15"/>
        <v>0.36974369360397286</v>
      </c>
      <c r="AK32" s="5">
        <f t="shared" si="16"/>
        <v>0.46441113244254595</v>
      </c>
      <c r="AL32" s="5">
        <f t="shared" si="17"/>
        <v>0.57506716054424734</v>
      </c>
      <c r="AM32" s="5">
        <f t="shared" si="18"/>
        <v>0.82846915245764352</v>
      </c>
    </row>
    <row r="33" spans="1:39" x14ac:dyDescent="0.25">
      <c r="A33" t="s">
        <v>2</v>
      </c>
      <c r="B33">
        <f t="shared" si="0"/>
        <v>30.937007999999999</v>
      </c>
      <c r="C33">
        <v>27</v>
      </c>
      <c r="D33">
        <v>120</v>
      </c>
      <c r="E33" s="1">
        <v>67867.06</v>
      </c>
      <c r="F33" s="1">
        <v>524.62</v>
      </c>
      <c r="G33" s="1">
        <f t="shared" si="1"/>
        <v>0.77301123696827301</v>
      </c>
      <c r="H33" s="1">
        <v>12264.13</v>
      </c>
      <c r="I33" s="1">
        <v>5817.37</v>
      </c>
      <c r="J33" s="1">
        <f t="shared" si="2"/>
        <v>47.43402100271279</v>
      </c>
      <c r="K33" s="1">
        <v>74887.75</v>
      </c>
      <c r="L33" s="1">
        <v>553.23</v>
      </c>
      <c r="M33" s="1">
        <f t="shared" si="3"/>
        <v>0.73874565599847775</v>
      </c>
      <c r="N33">
        <v>181090.73</v>
      </c>
      <c r="O33">
        <v>1429.14</v>
      </c>
      <c r="P33">
        <f t="shared" si="4"/>
        <v>0.78918451540838119</v>
      </c>
      <c r="Q33">
        <v>591999.87</v>
      </c>
      <c r="R33">
        <v>3901.3</v>
      </c>
      <c r="S33">
        <f t="shared" si="5"/>
        <v>0.65900352309198984</v>
      </c>
      <c r="T33">
        <v>65735.59</v>
      </c>
      <c r="U33">
        <v>1114.8</v>
      </c>
      <c r="V33">
        <f t="shared" si="6"/>
        <v>1.6958849840702732</v>
      </c>
      <c r="X33">
        <v>1061282</v>
      </c>
      <c r="Y33">
        <f t="shared" si="7"/>
        <v>6.7867059999999997</v>
      </c>
      <c r="Z33">
        <f t="shared" si="8"/>
        <v>7.4887750000000004</v>
      </c>
      <c r="AA33">
        <f t="shared" si="9"/>
        <v>6.5735589999999995</v>
      </c>
      <c r="AB33">
        <f t="shared" si="10"/>
        <v>18.109073000000002</v>
      </c>
      <c r="AC33">
        <f t="shared" si="11"/>
        <v>59.199987</v>
      </c>
      <c r="AD33" s="5">
        <v>3437.07</v>
      </c>
      <c r="AE33" s="5">
        <v>134.16</v>
      </c>
      <c r="AF33" s="5">
        <f t="shared" si="12"/>
        <v>3.9033246340633152</v>
      </c>
      <c r="AG33" s="5">
        <f t="shared" si="13"/>
        <v>0.34370700000000004</v>
      </c>
      <c r="AH33" s="5">
        <f t="shared" si="14"/>
        <v>1.4981929999999863</v>
      </c>
      <c r="AJ33" s="5">
        <f t="shared" si="15"/>
        <v>0.3629980949328549</v>
      </c>
      <c r="AK33" s="5">
        <f t="shared" si="16"/>
        <v>0.4325170040454307</v>
      </c>
      <c r="AL33" s="5">
        <f t="shared" si="17"/>
        <v>0.39374809522276488</v>
      </c>
      <c r="AM33" s="5">
        <f t="shared" si="18"/>
        <v>0.78830545329404766</v>
      </c>
    </row>
    <row r="34" spans="1:39" x14ac:dyDescent="0.25">
      <c r="A34" t="s">
        <v>2</v>
      </c>
      <c r="B34">
        <f t="shared" si="0"/>
        <v>31.265091999999999</v>
      </c>
      <c r="C34">
        <v>27</v>
      </c>
      <c r="D34">
        <v>130</v>
      </c>
      <c r="E34" s="1">
        <v>68222.39</v>
      </c>
      <c r="F34" s="1">
        <v>434.31</v>
      </c>
      <c r="G34" s="1">
        <f t="shared" si="1"/>
        <v>0.63660918358327812</v>
      </c>
      <c r="H34" s="1">
        <v>19424.759999999998</v>
      </c>
      <c r="I34" s="1">
        <v>4604.51</v>
      </c>
      <c r="J34" s="1">
        <f t="shared" si="2"/>
        <v>23.704334056122189</v>
      </c>
      <c r="K34" s="1">
        <v>79323.7</v>
      </c>
      <c r="L34" s="1">
        <v>476.98</v>
      </c>
      <c r="M34" s="1">
        <f t="shared" si="3"/>
        <v>0.60130831012673391</v>
      </c>
      <c r="N34">
        <v>199710.12</v>
      </c>
      <c r="O34">
        <v>1279.6400000000001</v>
      </c>
      <c r="P34">
        <f t="shared" si="4"/>
        <v>0.64074870116747218</v>
      </c>
      <c r="Q34">
        <v>550173.74</v>
      </c>
      <c r="R34">
        <v>3022.34</v>
      </c>
      <c r="S34">
        <f t="shared" si="5"/>
        <v>0.54934283123000383</v>
      </c>
      <c r="T34">
        <v>76567.13</v>
      </c>
      <c r="U34">
        <v>1024.99</v>
      </c>
      <c r="V34">
        <f t="shared" si="6"/>
        <v>1.3386814942652283</v>
      </c>
      <c r="X34">
        <v>1258699</v>
      </c>
      <c r="Y34">
        <f t="shared" si="7"/>
        <v>6.8222389999999997</v>
      </c>
      <c r="Z34">
        <f t="shared" si="8"/>
        <v>7.9323699999999997</v>
      </c>
      <c r="AA34">
        <f t="shared" si="9"/>
        <v>7.6567130000000008</v>
      </c>
      <c r="AB34">
        <f t="shared" si="10"/>
        <v>19.971011999999998</v>
      </c>
      <c r="AC34">
        <f t="shared" si="11"/>
        <v>55.017373999999997</v>
      </c>
      <c r="AD34" s="5">
        <v>3830.28</v>
      </c>
      <c r="AE34" s="5">
        <v>126.87</v>
      </c>
      <c r="AF34" s="5">
        <f t="shared" si="12"/>
        <v>3.3122904852908928</v>
      </c>
      <c r="AG34" s="5">
        <f t="shared" si="13"/>
        <v>0.38302800000000004</v>
      </c>
      <c r="AH34" s="5">
        <f t="shared" si="14"/>
        <v>2.2172640000000001</v>
      </c>
      <c r="AJ34" s="5">
        <f t="shared" si="15"/>
        <v>0.38339133740443404</v>
      </c>
      <c r="AK34" s="5">
        <f t="shared" si="16"/>
        <v>0.41637339159377601</v>
      </c>
      <c r="AL34" s="5">
        <f t="shared" si="17"/>
        <v>0.36078627362499205</v>
      </c>
      <c r="AM34" s="5">
        <f t="shared" si="18"/>
        <v>0.73880126855864892</v>
      </c>
    </row>
    <row r="35" spans="1:39" x14ac:dyDescent="0.25">
      <c r="A35" t="s">
        <v>2</v>
      </c>
      <c r="B35">
        <f t="shared" si="0"/>
        <v>31.593176</v>
      </c>
      <c r="C35">
        <v>27</v>
      </c>
      <c r="D35">
        <v>140</v>
      </c>
      <c r="E35" s="1">
        <v>70747.63</v>
      </c>
      <c r="F35" s="1">
        <v>457.67</v>
      </c>
      <c r="G35" s="1">
        <f t="shared" si="1"/>
        <v>0.64690506240279699</v>
      </c>
      <c r="H35" s="1">
        <v>9717.27</v>
      </c>
      <c r="I35" s="1">
        <v>4740.6000000000004</v>
      </c>
      <c r="J35" s="1">
        <f t="shared" si="2"/>
        <v>48.785306984369072</v>
      </c>
      <c r="K35" s="1">
        <v>75954.13</v>
      </c>
      <c r="L35" s="1">
        <v>467.93</v>
      </c>
      <c r="M35" s="1">
        <f t="shared" si="3"/>
        <v>0.61606919860710663</v>
      </c>
      <c r="N35">
        <v>193130.56</v>
      </c>
      <c r="O35">
        <v>1269.42</v>
      </c>
      <c r="P35">
        <f t="shared" si="4"/>
        <v>0.65728593134095403</v>
      </c>
      <c r="Q35">
        <v>568808.46</v>
      </c>
      <c r="R35">
        <v>3145.24</v>
      </c>
      <c r="S35">
        <f t="shared" si="5"/>
        <v>0.55295239455475043</v>
      </c>
      <c r="T35">
        <v>74153.56</v>
      </c>
      <c r="U35">
        <v>1021.36</v>
      </c>
      <c r="V35">
        <f t="shared" si="6"/>
        <v>1.3773580122114164</v>
      </c>
      <c r="X35">
        <v>1280504</v>
      </c>
      <c r="Y35">
        <f t="shared" si="7"/>
        <v>7.0747630000000008</v>
      </c>
      <c r="Z35">
        <f t="shared" si="8"/>
        <v>7.5954130000000006</v>
      </c>
      <c r="AA35">
        <f t="shared" si="9"/>
        <v>7.4153560000000001</v>
      </c>
      <c r="AB35">
        <f t="shared" si="10"/>
        <v>19.313056</v>
      </c>
      <c r="AC35">
        <f t="shared" si="11"/>
        <v>56.880845999999998</v>
      </c>
      <c r="AD35" s="5">
        <v>4856.7700000000004</v>
      </c>
      <c r="AE35" s="5">
        <v>138.35</v>
      </c>
      <c r="AF35" s="5">
        <f t="shared" si="12"/>
        <v>2.8486010249610336</v>
      </c>
      <c r="AG35" s="5">
        <f t="shared" si="13"/>
        <v>0.48567700000000003</v>
      </c>
      <c r="AH35" s="5">
        <f t="shared" si="14"/>
        <v>1.2348889999999955</v>
      </c>
      <c r="AJ35" s="5">
        <f t="shared" si="15"/>
        <v>0.3839555997766485</v>
      </c>
      <c r="AK35" s="5">
        <f t="shared" si="16"/>
        <v>0.41842627080872136</v>
      </c>
      <c r="AL35" s="5">
        <f t="shared" si="17"/>
        <v>0.39146782363184784</v>
      </c>
      <c r="AM35" s="5">
        <f t="shared" si="18"/>
        <v>0.75959889517226076</v>
      </c>
    </row>
    <row r="36" spans="1:39" x14ac:dyDescent="0.25">
      <c r="A36" t="s">
        <v>2</v>
      </c>
      <c r="B36">
        <f t="shared" si="0"/>
        <v>32.328083999999997</v>
      </c>
      <c r="C36">
        <v>32</v>
      </c>
      <c r="D36">
        <v>10</v>
      </c>
      <c r="E36" s="1">
        <v>14028.83</v>
      </c>
      <c r="F36" s="1">
        <v>115.06</v>
      </c>
      <c r="G36" s="1">
        <f t="shared" si="1"/>
        <v>0.82016818223615229</v>
      </c>
      <c r="H36" s="1">
        <v>0</v>
      </c>
      <c r="I36" s="1">
        <v>16675.91</v>
      </c>
      <c r="J36" s="1"/>
      <c r="K36" s="1">
        <v>66412.070000000007</v>
      </c>
      <c r="L36" s="1">
        <v>339.92</v>
      </c>
      <c r="M36" s="1">
        <f t="shared" si="3"/>
        <v>0.51183467101687985</v>
      </c>
      <c r="N36">
        <v>68126.27</v>
      </c>
      <c r="O36">
        <v>606.07000000000005</v>
      </c>
      <c r="P36">
        <f t="shared" si="4"/>
        <v>0.8896274520827282</v>
      </c>
      <c r="Q36">
        <v>779305.35</v>
      </c>
      <c r="R36">
        <v>1407</v>
      </c>
      <c r="S36">
        <f t="shared" si="5"/>
        <v>0.18054540495583662</v>
      </c>
      <c r="T36">
        <v>21738.73</v>
      </c>
      <c r="U36">
        <v>1149.32</v>
      </c>
      <c r="V36">
        <f t="shared" si="6"/>
        <v>5.2869693859760893</v>
      </c>
      <c r="X36">
        <v>1839230</v>
      </c>
      <c r="Y36">
        <f t="shared" si="7"/>
        <v>1.4028830000000001</v>
      </c>
      <c r="Z36">
        <f t="shared" si="8"/>
        <v>6.6412070000000005</v>
      </c>
      <c r="AA36">
        <f t="shared" si="9"/>
        <v>2.1738729999999999</v>
      </c>
      <c r="AB36">
        <f t="shared" si="10"/>
        <v>6.812627</v>
      </c>
      <c r="AC36">
        <f t="shared" si="11"/>
        <v>77.930534999999992</v>
      </c>
      <c r="AD36" s="5">
        <v>1317.45</v>
      </c>
      <c r="AE36" s="5">
        <v>95.75</v>
      </c>
      <c r="AF36" s="5">
        <f t="shared" si="12"/>
        <v>7.2678280010626581</v>
      </c>
      <c r="AG36" s="5">
        <f t="shared" si="13"/>
        <v>0.131745</v>
      </c>
      <c r="AH36" s="5">
        <f t="shared" si="14"/>
        <v>4.9071300000000093</v>
      </c>
      <c r="AJ36" s="5">
        <f t="shared" si="15"/>
        <v>0.31909467522587098</v>
      </c>
      <c r="AK36" s="5">
        <f t="shared" si="16"/>
        <v>0.99417625535641385</v>
      </c>
      <c r="AL36" s="5">
        <f t="shared" si="17"/>
        <v>0.22526229602765571</v>
      </c>
      <c r="AM36" s="5">
        <f t="shared" si="18"/>
        <v>1.1807618412104466</v>
      </c>
    </row>
    <row r="37" spans="1:39" x14ac:dyDescent="0.25">
      <c r="A37" t="s">
        <v>2</v>
      </c>
      <c r="B37">
        <f t="shared" si="0"/>
        <v>32.656168000000001</v>
      </c>
      <c r="C37">
        <v>32</v>
      </c>
      <c r="D37">
        <v>20</v>
      </c>
      <c r="E37" s="1">
        <v>65623.67</v>
      </c>
      <c r="F37" s="1">
        <v>305.24</v>
      </c>
      <c r="G37" s="1">
        <f t="shared" si="1"/>
        <v>0.46513704582508114</v>
      </c>
      <c r="H37" s="1">
        <v>0</v>
      </c>
      <c r="I37" s="1">
        <v>7116.55</v>
      </c>
      <c r="J37" s="1"/>
      <c r="K37" s="1">
        <v>74424.570000000007</v>
      </c>
      <c r="L37" s="1">
        <v>306.99</v>
      </c>
      <c r="M37" s="1">
        <f t="shared" si="3"/>
        <v>0.4124847479804048</v>
      </c>
      <c r="N37">
        <v>178647.34</v>
      </c>
      <c r="O37">
        <v>867.47</v>
      </c>
      <c r="P37">
        <f t="shared" si="4"/>
        <v>0.48557677936878318</v>
      </c>
      <c r="Q37">
        <v>612872.28</v>
      </c>
      <c r="R37">
        <v>1561.53</v>
      </c>
      <c r="S37">
        <f t="shared" si="5"/>
        <v>0.2547888117896277</v>
      </c>
      <c r="T37">
        <v>63083.49</v>
      </c>
      <c r="U37">
        <v>933.26</v>
      </c>
      <c r="V37">
        <f t="shared" si="6"/>
        <v>1.4794045161420208</v>
      </c>
      <c r="X37">
        <v>1190031</v>
      </c>
      <c r="Y37">
        <f t="shared" si="7"/>
        <v>6.5623670000000001</v>
      </c>
      <c r="Z37">
        <f t="shared" si="8"/>
        <v>7.442457000000001</v>
      </c>
      <c r="AA37">
        <f t="shared" si="9"/>
        <v>6.3083489999999998</v>
      </c>
      <c r="AB37">
        <f t="shared" si="10"/>
        <v>17.864733999999999</v>
      </c>
      <c r="AC37">
        <f t="shared" si="11"/>
        <v>61.287228000000006</v>
      </c>
      <c r="AD37" s="5">
        <v>2725.82</v>
      </c>
      <c r="AE37" s="5">
        <v>112.29</v>
      </c>
      <c r="AF37" s="5">
        <f t="shared" si="12"/>
        <v>4.1194943173063523</v>
      </c>
      <c r="AG37" s="5">
        <f t="shared" si="13"/>
        <v>0.27258199999999999</v>
      </c>
      <c r="AH37" s="5">
        <f t="shared" si="14"/>
        <v>0.2622830000000107</v>
      </c>
      <c r="AJ37" s="5">
        <f t="shared" si="15"/>
        <v>0.35311743236703103</v>
      </c>
      <c r="AK37" s="5">
        <f t="shared" si="16"/>
        <v>0.43185859918205338</v>
      </c>
      <c r="AL37" s="5">
        <f t="shared" si="17"/>
        <v>0.38259450154701441</v>
      </c>
      <c r="AM37" s="5">
        <f t="shared" si="18"/>
        <v>0.78393688929261407</v>
      </c>
    </row>
    <row r="38" spans="1:39" x14ac:dyDescent="0.25">
      <c r="A38" t="s">
        <v>2</v>
      </c>
      <c r="B38">
        <f t="shared" si="0"/>
        <v>32.984251999999998</v>
      </c>
      <c r="C38">
        <v>32</v>
      </c>
      <c r="D38">
        <v>30</v>
      </c>
      <c r="E38" s="1">
        <v>33269.800000000003</v>
      </c>
      <c r="F38" s="1">
        <v>296.02</v>
      </c>
      <c r="G38" s="1">
        <f t="shared" si="1"/>
        <v>0.88975587469717277</v>
      </c>
      <c r="H38" s="1">
        <v>0</v>
      </c>
      <c r="I38" s="1">
        <v>18263.439999999999</v>
      </c>
      <c r="J38" s="1"/>
      <c r="K38" s="1">
        <v>68784.47</v>
      </c>
      <c r="L38" s="1">
        <v>456.36</v>
      </c>
      <c r="M38" s="1">
        <f t="shared" si="3"/>
        <v>0.66346371499264289</v>
      </c>
      <c r="N38">
        <v>194178.02</v>
      </c>
      <c r="O38">
        <v>1463.08</v>
      </c>
      <c r="P38">
        <f t="shared" si="4"/>
        <v>0.75347353938411776</v>
      </c>
      <c r="Q38">
        <v>618028.43000000005</v>
      </c>
      <c r="R38">
        <v>2484.81</v>
      </c>
      <c r="S38">
        <f t="shared" si="5"/>
        <v>0.40205431973412609</v>
      </c>
      <c r="T38">
        <v>81275.41</v>
      </c>
      <c r="U38">
        <v>1686.05</v>
      </c>
      <c r="V38">
        <f t="shared" si="6"/>
        <v>2.0744896888247011</v>
      </c>
      <c r="X38">
        <v>497920</v>
      </c>
      <c r="Y38">
        <f t="shared" si="7"/>
        <v>3.3269800000000003</v>
      </c>
      <c r="Z38">
        <f t="shared" si="8"/>
        <v>6.8784470000000004</v>
      </c>
      <c r="AA38">
        <f t="shared" si="9"/>
        <v>8.1275410000000008</v>
      </c>
      <c r="AB38">
        <f t="shared" si="10"/>
        <v>19.417801999999998</v>
      </c>
      <c r="AC38">
        <f t="shared" si="11"/>
        <v>61.802843000000003</v>
      </c>
      <c r="AD38" s="5">
        <v>2088.81</v>
      </c>
      <c r="AE38" s="5">
        <v>171.22</v>
      </c>
      <c r="AF38" s="5">
        <f t="shared" si="12"/>
        <v>8.1970116956544636</v>
      </c>
      <c r="AG38" s="5">
        <f t="shared" si="13"/>
        <v>0.20888099999999998</v>
      </c>
      <c r="AH38" s="5">
        <f t="shared" si="14"/>
        <v>0.23750600000001043</v>
      </c>
      <c r="AJ38" s="5">
        <f t="shared" si="15"/>
        <v>0.41856132841399868</v>
      </c>
      <c r="AK38" s="5">
        <f t="shared" si="16"/>
        <v>0.36499125905187418</v>
      </c>
      <c r="AL38" s="5">
        <f t="shared" si="17"/>
        <v>0.1820937817781848</v>
      </c>
      <c r="AM38" s="5">
        <f t="shared" si="18"/>
        <v>0.52557065933621128</v>
      </c>
    </row>
    <row r="39" spans="1:39" x14ac:dyDescent="0.25">
      <c r="A39" t="s">
        <v>2</v>
      </c>
      <c r="B39">
        <f t="shared" si="0"/>
        <v>33.328083999999997</v>
      </c>
      <c r="C39">
        <v>33</v>
      </c>
      <c r="D39">
        <v>10</v>
      </c>
      <c r="E39" s="1">
        <v>75948.28</v>
      </c>
      <c r="F39" s="1">
        <v>361.08</v>
      </c>
      <c r="G39" s="1">
        <f t="shared" si="1"/>
        <v>0.47542880497096179</v>
      </c>
      <c r="H39" s="1">
        <v>0</v>
      </c>
      <c r="I39" s="1">
        <v>8493.39</v>
      </c>
      <c r="J39" s="1"/>
      <c r="K39" s="1">
        <v>72709.490000000005</v>
      </c>
      <c r="L39" s="1">
        <v>318.18</v>
      </c>
      <c r="M39" s="1">
        <f t="shared" si="3"/>
        <v>0.43760449977025007</v>
      </c>
      <c r="N39">
        <v>165876.69</v>
      </c>
      <c r="O39">
        <v>878.16</v>
      </c>
      <c r="P39">
        <f t="shared" si="4"/>
        <v>0.52940530703861999</v>
      </c>
      <c r="Q39">
        <v>620772.04</v>
      </c>
      <c r="R39">
        <v>1642.28</v>
      </c>
      <c r="S39">
        <f t="shared" si="5"/>
        <v>0.26455444095065878</v>
      </c>
      <c r="T39">
        <v>56862.68</v>
      </c>
      <c r="U39">
        <v>981.19</v>
      </c>
      <c r="V39">
        <f t="shared" si="6"/>
        <v>1.7255430099319977</v>
      </c>
      <c r="X39">
        <v>1156768</v>
      </c>
      <c r="Y39">
        <f t="shared" si="7"/>
        <v>7.5948279999999997</v>
      </c>
      <c r="Z39">
        <f t="shared" si="8"/>
        <v>7.2709490000000008</v>
      </c>
      <c r="AA39">
        <f t="shared" si="9"/>
        <v>5.6862680000000001</v>
      </c>
      <c r="AB39">
        <f t="shared" si="10"/>
        <v>16.587669000000002</v>
      </c>
      <c r="AC39">
        <f t="shared" si="11"/>
        <v>62.077204000000002</v>
      </c>
      <c r="AD39" s="5">
        <v>4821.63</v>
      </c>
      <c r="AE39" s="5">
        <v>138.83000000000001</v>
      </c>
      <c r="AF39" s="5">
        <f t="shared" si="12"/>
        <v>2.8793167455818884</v>
      </c>
      <c r="AG39" s="5">
        <f t="shared" si="13"/>
        <v>0.48216300000000001</v>
      </c>
      <c r="AH39" s="5">
        <f t="shared" si="14"/>
        <v>0.30091899999999328</v>
      </c>
      <c r="AJ39" s="5">
        <f t="shared" si="15"/>
        <v>0.34280090831327775</v>
      </c>
      <c r="AK39" s="5">
        <f t="shared" si="16"/>
        <v>0.46740214071066893</v>
      </c>
      <c r="AL39" s="5">
        <f t="shared" si="17"/>
        <v>0.48692742783811277</v>
      </c>
      <c r="AM39" s="5">
        <f t="shared" si="18"/>
        <v>0.89619445625542693</v>
      </c>
    </row>
    <row r="40" spans="1:39" x14ac:dyDescent="0.25">
      <c r="A40" t="s">
        <v>2</v>
      </c>
      <c r="B40">
        <f t="shared" si="0"/>
        <v>33.656168000000001</v>
      </c>
      <c r="C40">
        <v>33</v>
      </c>
      <c r="D40">
        <v>20</v>
      </c>
      <c r="E40" s="1">
        <v>78998.570000000007</v>
      </c>
      <c r="F40" s="1">
        <v>338.2</v>
      </c>
      <c r="G40" s="1">
        <f t="shared" si="1"/>
        <v>0.42810901513786886</v>
      </c>
      <c r="H40" s="1">
        <v>0</v>
      </c>
      <c r="I40" s="1">
        <v>6910.12</v>
      </c>
      <c r="J40" s="1"/>
      <c r="K40" s="1">
        <v>78585.63</v>
      </c>
      <c r="L40" s="1">
        <v>305.89</v>
      </c>
      <c r="M40" s="1">
        <f t="shared" si="3"/>
        <v>0.38924419133625321</v>
      </c>
      <c r="N40">
        <v>193670.94</v>
      </c>
      <c r="O40">
        <v>882.12</v>
      </c>
      <c r="P40">
        <f t="shared" si="4"/>
        <v>0.45547359867205678</v>
      </c>
      <c r="Q40">
        <v>567482.29</v>
      </c>
      <c r="R40">
        <v>1597.72</v>
      </c>
      <c r="S40">
        <f t="shared" si="5"/>
        <v>0.28154535007603498</v>
      </c>
      <c r="T40">
        <v>73807.86</v>
      </c>
      <c r="U40">
        <v>978.27</v>
      </c>
      <c r="V40">
        <f t="shared" si="6"/>
        <v>1.3254279422272912</v>
      </c>
      <c r="X40">
        <v>1259431</v>
      </c>
      <c r="Y40">
        <f t="shared" si="7"/>
        <v>7.8998570000000008</v>
      </c>
      <c r="Z40">
        <f t="shared" si="8"/>
        <v>7.8585630000000002</v>
      </c>
      <c r="AA40">
        <f t="shared" si="9"/>
        <v>7.3807859999999996</v>
      </c>
      <c r="AB40">
        <f t="shared" si="10"/>
        <v>19.367094000000002</v>
      </c>
      <c r="AC40">
        <f t="shared" si="11"/>
        <v>56.748229000000002</v>
      </c>
      <c r="AD40" s="5">
        <v>4350.07</v>
      </c>
      <c r="AE40" s="5">
        <v>130.33000000000001</v>
      </c>
      <c r="AF40" s="5">
        <f t="shared" si="12"/>
        <v>2.9960437418248445</v>
      </c>
      <c r="AG40" s="5">
        <f t="shared" si="13"/>
        <v>0.43500699999999998</v>
      </c>
      <c r="AH40" s="5">
        <f t="shared" si="14"/>
        <v>0.31046399999999608</v>
      </c>
      <c r="AJ40" s="5">
        <f t="shared" si="15"/>
        <v>0.38109930173313561</v>
      </c>
      <c r="AK40" s="5">
        <f t="shared" si="16"/>
        <v>0.42822996573466321</v>
      </c>
      <c r="AL40" s="5">
        <f t="shared" si="17"/>
        <v>0.43036213899720843</v>
      </c>
      <c r="AM40" s="5">
        <f t="shared" si="18"/>
        <v>0.81366982573637536</v>
      </c>
    </row>
    <row r="41" spans="1:39" x14ac:dyDescent="0.25">
      <c r="A41" t="s">
        <v>2</v>
      </c>
      <c r="B41">
        <f t="shared" si="0"/>
        <v>33.984251999999998</v>
      </c>
      <c r="C41">
        <v>33</v>
      </c>
      <c r="D41">
        <v>30</v>
      </c>
      <c r="E41" s="1">
        <v>65602.97</v>
      </c>
      <c r="F41" s="1">
        <v>453.76</v>
      </c>
      <c r="G41" s="1">
        <f t="shared" si="1"/>
        <v>0.69167600186393996</v>
      </c>
      <c r="H41" s="1">
        <v>11814.83</v>
      </c>
      <c r="I41" s="1">
        <v>5245.28</v>
      </c>
      <c r="J41" s="1">
        <f t="shared" si="2"/>
        <v>44.395729773513452</v>
      </c>
      <c r="K41" s="1">
        <v>68108.490000000005</v>
      </c>
      <c r="L41" s="1">
        <v>451.08</v>
      </c>
      <c r="M41" s="1">
        <f t="shared" si="3"/>
        <v>0.66229628641010829</v>
      </c>
      <c r="N41">
        <v>187382.9</v>
      </c>
      <c r="O41">
        <v>1320.31</v>
      </c>
      <c r="P41">
        <f t="shared" si="4"/>
        <v>0.70460538288178909</v>
      </c>
      <c r="Q41">
        <v>584332.57999999996</v>
      </c>
      <c r="R41">
        <v>3472.02</v>
      </c>
      <c r="S41">
        <f t="shared" si="5"/>
        <v>0.59418559204759736</v>
      </c>
      <c r="T41">
        <v>73892.27</v>
      </c>
      <c r="U41">
        <v>1068.72</v>
      </c>
      <c r="V41">
        <f t="shared" si="6"/>
        <v>1.446321787109802</v>
      </c>
      <c r="X41">
        <v>1179600</v>
      </c>
      <c r="Y41">
        <f t="shared" si="7"/>
        <v>6.5602970000000003</v>
      </c>
      <c r="Z41">
        <f t="shared" si="8"/>
        <v>6.8108490000000002</v>
      </c>
      <c r="AA41">
        <f t="shared" si="9"/>
        <v>7.389227</v>
      </c>
      <c r="AB41">
        <f t="shared" si="10"/>
        <v>18.738289999999999</v>
      </c>
      <c r="AC41">
        <f t="shared" si="11"/>
        <v>58.433257999999995</v>
      </c>
      <c r="AD41" s="5">
        <v>6009.68</v>
      </c>
      <c r="AE41" s="5">
        <v>149.9</v>
      </c>
      <c r="AF41" s="5">
        <f t="shared" si="12"/>
        <v>2.4943091811876839</v>
      </c>
      <c r="AG41" s="5">
        <f t="shared" si="13"/>
        <v>0.60096800000000006</v>
      </c>
      <c r="AH41" s="5">
        <f t="shared" si="14"/>
        <v>1.4671109999999885</v>
      </c>
      <c r="AJ41" s="5">
        <f t="shared" si="15"/>
        <v>0.39433838413217004</v>
      </c>
      <c r="AK41" s="5">
        <f t="shared" si="16"/>
        <v>0.39554393704014623</v>
      </c>
      <c r="AL41" s="5">
        <f t="shared" si="17"/>
        <v>0.38217281299414191</v>
      </c>
      <c r="AM41" s="5">
        <f t="shared" si="18"/>
        <v>0.71357343706389442</v>
      </c>
    </row>
    <row r="42" spans="1:39" x14ac:dyDescent="0.25">
      <c r="A42" t="s">
        <v>2</v>
      </c>
      <c r="B42">
        <f t="shared" si="0"/>
        <v>34.312336000000002</v>
      </c>
      <c r="C42">
        <v>33</v>
      </c>
      <c r="D42">
        <v>40</v>
      </c>
      <c r="E42" s="1">
        <v>58919.11</v>
      </c>
      <c r="F42" s="1">
        <v>260.83</v>
      </c>
      <c r="G42" s="1">
        <f t="shared" si="1"/>
        <v>0.44269168356412708</v>
      </c>
      <c r="H42" s="1">
        <v>0</v>
      </c>
      <c r="I42" s="1">
        <v>7010.36</v>
      </c>
      <c r="J42" s="1"/>
      <c r="K42" s="1">
        <v>74415.710000000006</v>
      </c>
      <c r="L42" s="1">
        <v>283</v>
      </c>
      <c r="M42" s="1">
        <f t="shared" si="3"/>
        <v>0.38029604232762138</v>
      </c>
      <c r="N42">
        <v>204434.91</v>
      </c>
      <c r="O42">
        <v>890.05</v>
      </c>
      <c r="P42">
        <f t="shared" si="4"/>
        <v>0.4353708473763116</v>
      </c>
      <c r="Q42">
        <v>579551.64</v>
      </c>
      <c r="R42">
        <v>1518.69</v>
      </c>
      <c r="S42">
        <f t="shared" si="5"/>
        <v>0.26204567379017341</v>
      </c>
      <c r="T42">
        <v>77630.070000000007</v>
      </c>
      <c r="U42">
        <v>975.42</v>
      </c>
      <c r="V42">
        <f t="shared" si="6"/>
        <v>1.2564976432457164</v>
      </c>
      <c r="X42">
        <v>1250250</v>
      </c>
      <c r="Y42">
        <f t="shared" si="7"/>
        <v>5.8919110000000003</v>
      </c>
      <c r="Z42">
        <f t="shared" si="8"/>
        <v>7.4415710000000006</v>
      </c>
      <c r="AA42">
        <f t="shared" si="9"/>
        <v>7.7630070000000009</v>
      </c>
      <c r="AB42">
        <f t="shared" si="10"/>
        <v>20.443491000000002</v>
      </c>
      <c r="AC42">
        <f t="shared" si="11"/>
        <v>57.955164000000003</v>
      </c>
      <c r="AD42" s="5">
        <v>2350.19</v>
      </c>
      <c r="AE42" s="5">
        <v>104.13</v>
      </c>
      <c r="AF42" s="5">
        <f t="shared" si="12"/>
        <v>4.4307056025257534</v>
      </c>
      <c r="AG42" s="5">
        <f t="shared" si="13"/>
        <v>0.23501900000000001</v>
      </c>
      <c r="AH42" s="5">
        <f t="shared" si="14"/>
        <v>0.26983699999999544</v>
      </c>
      <c r="AJ42" s="5">
        <f t="shared" si="15"/>
        <v>0.37973000795216438</v>
      </c>
      <c r="AK42" s="5">
        <f t="shared" si="16"/>
        <v>0.37550289233869111</v>
      </c>
      <c r="AL42" s="5">
        <f t="shared" si="17"/>
        <v>0.29970077028429243</v>
      </c>
      <c r="AM42" s="5">
        <f t="shared" si="18"/>
        <v>0.652211601237773</v>
      </c>
    </row>
    <row r="43" spans="1:39" x14ac:dyDescent="0.25">
      <c r="A43" t="s">
        <v>2</v>
      </c>
      <c r="B43">
        <f t="shared" si="0"/>
        <v>34.640419999999999</v>
      </c>
      <c r="C43">
        <v>33</v>
      </c>
      <c r="D43">
        <v>50</v>
      </c>
      <c r="E43" s="1">
        <v>82232.17</v>
      </c>
      <c r="F43" s="1">
        <v>542.41999999999996</v>
      </c>
      <c r="G43" s="1">
        <f t="shared" si="1"/>
        <v>0.65962019487020718</v>
      </c>
      <c r="H43" s="1">
        <v>15642.07</v>
      </c>
      <c r="I43" s="1">
        <v>5026.1899999999996</v>
      </c>
      <c r="J43" s="1">
        <f t="shared" si="2"/>
        <v>32.132511873428513</v>
      </c>
      <c r="K43" s="1">
        <v>74581.06</v>
      </c>
      <c r="L43" s="1">
        <v>476.16</v>
      </c>
      <c r="M43" s="1">
        <f t="shared" si="3"/>
        <v>0.63844627577028268</v>
      </c>
      <c r="N43">
        <v>185904.5</v>
      </c>
      <c r="O43">
        <v>1270.78</v>
      </c>
      <c r="P43">
        <f t="shared" si="4"/>
        <v>0.6835660244910694</v>
      </c>
      <c r="Q43">
        <v>553766.12</v>
      </c>
      <c r="R43">
        <v>3246.37</v>
      </c>
      <c r="S43">
        <f t="shared" si="5"/>
        <v>0.5862348530820195</v>
      </c>
      <c r="T43">
        <v>72593.960000000006</v>
      </c>
      <c r="U43">
        <v>1036.3699999999999</v>
      </c>
      <c r="V43">
        <f t="shared" si="6"/>
        <v>1.427625659214623</v>
      </c>
      <c r="X43">
        <v>1284114</v>
      </c>
      <c r="Y43">
        <f t="shared" si="7"/>
        <v>8.223217</v>
      </c>
      <c r="Z43">
        <f t="shared" si="8"/>
        <v>7.4581059999999999</v>
      </c>
      <c r="AA43">
        <f t="shared" si="9"/>
        <v>7.2593960000000006</v>
      </c>
      <c r="AB43">
        <f t="shared" si="10"/>
        <v>18.590450000000001</v>
      </c>
      <c r="AC43">
        <f t="shared" si="11"/>
        <v>55.376612000000002</v>
      </c>
      <c r="AD43" s="5">
        <v>11925.01</v>
      </c>
      <c r="AE43" s="5">
        <v>203.39</v>
      </c>
      <c r="AF43" s="5">
        <f t="shared" si="12"/>
        <v>1.7055750896644948</v>
      </c>
      <c r="AG43" s="5">
        <f t="shared" si="13"/>
        <v>1.192501</v>
      </c>
      <c r="AH43" s="5">
        <f t="shared" si="14"/>
        <v>1.8997179999999929</v>
      </c>
      <c r="AJ43" s="5">
        <f t="shared" si="15"/>
        <v>0.39049060135714847</v>
      </c>
      <c r="AK43" s="5">
        <f t="shared" si="16"/>
        <v>0.46532531487941386</v>
      </c>
      <c r="AL43" s="5">
        <f t="shared" si="17"/>
        <v>0.50648144611884049</v>
      </c>
      <c r="AM43" s="5">
        <f t="shared" si="18"/>
        <v>0.84351497677570997</v>
      </c>
    </row>
    <row r="44" spans="1:39" x14ac:dyDescent="0.25">
      <c r="A44" t="s">
        <v>2</v>
      </c>
      <c r="B44">
        <f t="shared" si="0"/>
        <v>34.968504000000003</v>
      </c>
      <c r="C44">
        <v>33</v>
      </c>
      <c r="D44">
        <v>60</v>
      </c>
      <c r="E44" s="1">
        <v>63559.21</v>
      </c>
      <c r="F44" s="1">
        <v>281.33999999999997</v>
      </c>
      <c r="G44" s="1">
        <f t="shared" si="1"/>
        <v>0.44264238023096886</v>
      </c>
      <c r="H44" s="1">
        <v>0</v>
      </c>
      <c r="I44" s="1">
        <v>6450.93</v>
      </c>
      <c r="J44" s="1"/>
      <c r="K44" s="1">
        <v>75609.69</v>
      </c>
      <c r="L44" s="1">
        <v>292.06</v>
      </c>
      <c r="M44" s="1">
        <f t="shared" si="3"/>
        <v>0.38627324090338155</v>
      </c>
      <c r="N44">
        <v>185960.9</v>
      </c>
      <c r="O44">
        <v>847.69</v>
      </c>
      <c r="P44">
        <f t="shared" si="4"/>
        <v>0.45584313691749179</v>
      </c>
      <c r="Q44">
        <v>590176.27</v>
      </c>
      <c r="R44">
        <v>1527.09</v>
      </c>
      <c r="S44">
        <f t="shared" si="5"/>
        <v>0.25875150825701615</v>
      </c>
      <c r="T44">
        <v>75439.460000000006</v>
      </c>
      <c r="U44">
        <v>965.39</v>
      </c>
      <c r="V44">
        <f t="shared" si="6"/>
        <v>1.279688375287946</v>
      </c>
      <c r="X44">
        <v>1223538</v>
      </c>
      <c r="Y44">
        <f t="shared" si="7"/>
        <v>6.3559209999999995</v>
      </c>
      <c r="Z44">
        <f t="shared" si="8"/>
        <v>7.5609690000000001</v>
      </c>
      <c r="AA44">
        <f t="shared" si="9"/>
        <v>7.5439460000000009</v>
      </c>
      <c r="AB44">
        <f t="shared" si="10"/>
        <v>18.59609</v>
      </c>
      <c r="AC44">
        <f t="shared" si="11"/>
        <v>59.017627000000005</v>
      </c>
      <c r="AD44" s="5">
        <v>6413.48</v>
      </c>
      <c r="AE44" s="5">
        <v>149.88999999999999</v>
      </c>
      <c r="AF44" s="5">
        <f t="shared" si="12"/>
        <v>2.3371087147695166</v>
      </c>
      <c r="AG44" s="5">
        <f t="shared" si="13"/>
        <v>0.64134799999999992</v>
      </c>
      <c r="AH44" s="5">
        <f t="shared" si="14"/>
        <v>0.28409899999999766</v>
      </c>
      <c r="AJ44" s="5">
        <f t="shared" si="15"/>
        <v>0.40567377335773275</v>
      </c>
      <c r="AK44" s="5">
        <f t="shared" si="16"/>
        <v>0.44107750607789059</v>
      </c>
      <c r="AL44" s="5">
        <f t="shared" si="17"/>
        <v>0.37627635701913686</v>
      </c>
      <c r="AM44" s="5">
        <f t="shared" si="18"/>
        <v>0.74837721262910639</v>
      </c>
    </row>
    <row r="45" spans="1:39" x14ac:dyDescent="0.25">
      <c r="A45" t="s">
        <v>2</v>
      </c>
      <c r="B45">
        <f t="shared" si="0"/>
        <v>35.296588</v>
      </c>
      <c r="C45">
        <v>33</v>
      </c>
      <c r="D45">
        <v>70</v>
      </c>
      <c r="E45" s="1">
        <v>76177.73</v>
      </c>
      <c r="F45" s="1">
        <v>518.24</v>
      </c>
      <c r="G45" s="1">
        <f t="shared" si="1"/>
        <v>0.68030381057561051</v>
      </c>
      <c r="H45" s="1">
        <v>20258.36</v>
      </c>
      <c r="I45" s="1">
        <v>5205.13</v>
      </c>
      <c r="J45" s="1">
        <f t="shared" si="2"/>
        <v>25.693738288785468</v>
      </c>
      <c r="K45" s="1">
        <v>78987.600000000006</v>
      </c>
      <c r="L45" s="1">
        <v>516.91</v>
      </c>
      <c r="M45" s="1">
        <f t="shared" si="3"/>
        <v>0.65441917465526223</v>
      </c>
      <c r="N45">
        <v>190513.38</v>
      </c>
      <c r="O45">
        <v>1330.92</v>
      </c>
      <c r="P45">
        <f t="shared" si="4"/>
        <v>0.69859660250634359</v>
      </c>
      <c r="Q45">
        <v>554875.04</v>
      </c>
      <c r="R45">
        <v>3350.2</v>
      </c>
      <c r="S45">
        <f t="shared" si="5"/>
        <v>0.60377558161563727</v>
      </c>
      <c r="T45">
        <v>72031.23</v>
      </c>
      <c r="U45">
        <v>1051.81</v>
      </c>
      <c r="V45">
        <f t="shared" si="6"/>
        <v>1.4602138544628491</v>
      </c>
      <c r="X45">
        <v>1302676</v>
      </c>
      <c r="Y45">
        <f t="shared" si="7"/>
        <v>7.6177729999999997</v>
      </c>
      <c r="Z45">
        <f t="shared" si="8"/>
        <v>7.8987600000000002</v>
      </c>
      <c r="AA45">
        <f t="shared" si="9"/>
        <v>7.2031229999999997</v>
      </c>
      <c r="AB45">
        <f t="shared" si="10"/>
        <v>19.051338000000001</v>
      </c>
      <c r="AC45">
        <f t="shared" si="11"/>
        <v>55.487504000000001</v>
      </c>
      <c r="AD45" s="5">
        <v>4278.49</v>
      </c>
      <c r="AE45" s="5">
        <v>132.21</v>
      </c>
      <c r="AF45" s="5">
        <f t="shared" si="12"/>
        <v>3.0901088935582419</v>
      </c>
      <c r="AG45" s="5">
        <f t="shared" si="13"/>
        <v>0.42784899999999998</v>
      </c>
      <c r="AH45" s="5">
        <f t="shared" si="14"/>
        <v>2.3136530000000022</v>
      </c>
      <c r="AJ45" s="5">
        <f t="shared" si="15"/>
        <v>0.37809013729114455</v>
      </c>
      <c r="AK45" s="5">
        <f t="shared" si="16"/>
        <v>0.43706163840041057</v>
      </c>
      <c r="AL45" s="5">
        <f t="shared" si="17"/>
        <v>0.42231270055677977</v>
      </c>
      <c r="AM45" s="5">
        <f t="shared" si="18"/>
        <v>0.81445896345967939</v>
      </c>
    </row>
    <row r="46" spans="1:39" x14ac:dyDescent="0.25">
      <c r="A46" t="s">
        <v>2</v>
      </c>
      <c r="B46">
        <f t="shared" si="0"/>
        <v>35.624672000000004</v>
      </c>
      <c r="C46">
        <v>33</v>
      </c>
      <c r="D46">
        <v>80</v>
      </c>
      <c r="E46" s="1">
        <v>72428.679999999993</v>
      </c>
      <c r="F46" s="1">
        <v>475.87</v>
      </c>
      <c r="G46" s="1">
        <f t="shared" si="1"/>
        <v>0.65701873898571683</v>
      </c>
      <c r="H46" s="1">
        <v>13535.19</v>
      </c>
      <c r="I46" s="1">
        <v>4926.6000000000004</v>
      </c>
      <c r="J46" s="1">
        <f t="shared" si="2"/>
        <v>36.398454694762322</v>
      </c>
      <c r="K46" s="1">
        <v>76647.02</v>
      </c>
      <c r="L46" s="1">
        <v>481.69</v>
      </c>
      <c r="M46" s="1">
        <f t="shared" si="3"/>
        <v>0.62845235209405403</v>
      </c>
      <c r="N46">
        <v>189343.06</v>
      </c>
      <c r="O46">
        <v>1272.81</v>
      </c>
      <c r="P46">
        <f t="shared" si="4"/>
        <v>0.67222426847860173</v>
      </c>
      <c r="Q46">
        <v>564924.30000000005</v>
      </c>
      <c r="R46">
        <v>3225.54</v>
      </c>
      <c r="S46">
        <f t="shared" si="5"/>
        <v>0.57096853507629253</v>
      </c>
      <c r="T46">
        <v>69253.289999999994</v>
      </c>
      <c r="U46">
        <v>1013.77</v>
      </c>
      <c r="V46">
        <f t="shared" si="6"/>
        <v>1.4638582513552787</v>
      </c>
      <c r="X46">
        <v>1312058</v>
      </c>
      <c r="Y46">
        <f t="shared" si="7"/>
        <v>7.2428679999999996</v>
      </c>
      <c r="Z46">
        <f t="shared" si="8"/>
        <v>7.6647020000000001</v>
      </c>
      <c r="AA46">
        <f t="shared" si="9"/>
        <v>6.9253289999999996</v>
      </c>
      <c r="AB46">
        <f t="shared" si="10"/>
        <v>18.934305999999999</v>
      </c>
      <c r="AC46">
        <f t="shared" si="11"/>
        <v>56.492430000000006</v>
      </c>
      <c r="AD46" s="5">
        <v>10652.58</v>
      </c>
      <c r="AE46" s="5">
        <v>192.57</v>
      </c>
      <c r="AF46" s="5">
        <f t="shared" si="12"/>
        <v>1.8077310848639485</v>
      </c>
      <c r="AG46" s="5">
        <f t="shared" si="13"/>
        <v>1.065258</v>
      </c>
      <c r="AH46" s="5">
        <f t="shared" si="14"/>
        <v>1.6751069999999828</v>
      </c>
      <c r="AJ46" s="5">
        <f t="shared" si="15"/>
        <v>0.36575562896258251</v>
      </c>
      <c r="AK46" s="5">
        <f t="shared" si="16"/>
        <v>0.4610657501785384</v>
      </c>
      <c r="AL46" s="5">
        <f t="shared" si="17"/>
        <v>0.4387869299249732</v>
      </c>
      <c r="AM46" s="5">
        <f t="shared" si="18"/>
        <v>0.78733120717495542</v>
      </c>
    </row>
    <row r="47" spans="1:39" x14ac:dyDescent="0.25">
      <c r="A47" t="s">
        <v>2</v>
      </c>
      <c r="B47">
        <f t="shared" si="0"/>
        <v>35.952756000000001</v>
      </c>
      <c r="C47">
        <v>33</v>
      </c>
      <c r="D47">
        <v>90</v>
      </c>
      <c r="E47" s="1">
        <v>70584.86</v>
      </c>
      <c r="F47" s="1">
        <v>308.69</v>
      </c>
      <c r="G47" s="1">
        <f t="shared" si="1"/>
        <v>0.43733174507961053</v>
      </c>
      <c r="H47" s="1">
        <v>0</v>
      </c>
      <c r="I47" s="1">
        <v>6625.45</v>
      </c>
      <c r="J47" s="1"/>
      <c r="K47" s="1">
        <v>72368.67</v>
      </c>
      <c r="L47" s="1">
        <v>284.66000000000003</v>
      </c>
      <c r="M47" s="1">
        <f t="shared" si="3"/>
        <v>0.39334701052264748</v>
      </c>
      <c r="N47">
        <v>190423.3</v>
      </c>
      <c r="O47">
        <v>870.73</v>
      </c>
      <c r="P47">
        <f t="shared" si="4"/>
        <v>0.45726021973151404</v>
      </c>
      <c r="Q47">
        <v>583703.66</v>
      </c>
      <c r="R47">
        <v>1560.76</v>
      </c>
      <c r="S47">
        <f t="shared" si="5"/>
        <v>0.26738910631466656</v>
      </c>
      <c r="T47">
        <v>73544.63</v>
      </c>
      <c r="U47">
        <v>964.66</v>
      </c>
      <c r="V47">
        <f t="shared" si="6"/>
        <v>1.3116661270850094</v>
      </c>
      <c r="X47">
        <v>1252610</v>
      </c>
      <c r="Y47">
        <f t="shared" si="7"/>
        <v>7.0584860000000003</v>
      </c>
      <c r="Z47">
        <f t="shared" si="8"/>
        <v>7.2368670000000002</v>
      </c>
      <c r="AA47">
        <f t="shared" si="9"/>
        <v>7.3544630000000009</v>
      </c>
      <c r="AB47">
        <f t="shared" si="10"/>
        <v>19.04233</v>
      </c>
      <c r="AC47">
        <f t="shared" si="11"/>
        <v>58.370366000000004</v>
      </c>
      <c r="AD47" s="5">
        <v>6242.46</v>
      </c>
      <c r="AE47" s="5">
        <v>148.52000000000001</v>
      </c>
      <c r="AF47" s="5">
        <f t="shared" si="12"/>
        <v>2.3791902551237816</v>
      </c>
      <c r="AG47" s="5">
        <f t="shared" si="13"/>
        <v>0.62424599999999997</v>
      </c>
      <c r="AH47" s="5">
        <f t="shared" si="14"/>
        <v>0.31324199999998825</v>
      </c>
      <c r="AJ47" s="5">
        <f t="shared" si="15"/>
        <v>0.38621655018057144</v>
      </c>
      <c r="AK47" s="5">
        <f t="shared" si="16"/>
        <v>0.41282306314405859</v>
      </c>
      <c r="AL47" s="5">
        <f t="shared" si="17"/>
        <v>0.40345545949471523</v>
      </c>
      <c r="AM47" s="5">
        <f t="shared" si="18"/>
        <v>0.75071448714521805</v>
      </c>
    </row>
    <row r="48" spans="1:39" x14ac:dyDescent="0.25">
      <c r="A48" t="s">
        <v>2</v>
      </c>
      <c r="B48">
        <f t="shared" si="0"/>
        <v>36.280839999999998</v>
      </c>
      <c r="C48">
        <v>33</v>
      </c>
      <c r="D48">
        <v>100</v>
      </c>
      <c r="E48" s="1">
        <v>82712.88</v>
      </c>
      <c r="F48" s="1">
        <v>586.09</v>
      </c>
      <c r="G48" s="1">
        <f t="shared" si="1"/>
        <v>0.70858371755402549</v>
      </c>
      <c r="H48" s="1">
        <v>12447.38</v>
      </c>
      <c r="I48" s="1">
        <v>5419.85</v>
      </c>
      <c r="J48" s="1">
        <f t="shared" si="2"/>
        <v>43.542094802279685</v>
      </c>
      <c r="K48" s="1">
        <v>63763.45</v>
      </c>
      <c r="L48" s="1">
        <v>441.54</v>
      </c>
      <c r="M48" s="1">
        <f t="shared" si="3"/>
        <v>0.69246566802768672</v>
      </c>
      <c r="N48">
        <v>160618.35</v>
      </c>
      <c r="O48">
        <v>1204.4100000000001</v>
      </c>
      <c r="P48">
        <f t="shared" si="4"/>
        <v>0.74985828207051064</v>
      </c>
      <c r="Q48">
        <v>601421.51</v>
      </c>
      <c r="R48">
        <v>3673.76</v>
      </c>
      <c r="S48">
        <f t="shared" si="5"/>
        <v>0.61084612687032103</v>
      </c>
      <c r="T48">
        <v>60439.39</v>
      </c>
      <c r="U48">
        <v>1005.76</v>
      </c>
      <c r="V48">
        <f t="shared" si="6"/>
        <v>1.6640803290701642</v>
      </c>
      <c r="X48">
        <v>1214803</v>
      </c>
      <c r="Y48">
        <f t="shared" si="7"/>
        <v>8.2712880000000002</v>
      </c>
      <c r="Z48">
        <f t="shared" si="8"/>
        <v>6.3763449999999997</v>
      </c>
      <c r="AA48">
        <f t="shared" si="9"/>
        <v>6.043939</v>
      </c>
      <c r="AB48">
        <f t="shared" si="10"/>
        <v>16.061835000000002</v>
      </c>
      <c r="AC48">
        <f t="shared" si="11"/>
        <v>60.142150999999998</v>
      </c>
      <c r="AD48" s="5">
        <v>14881.33</v>
      </c>
      <c r="AE48" s="5">
        <v>231.01</v>
      </c>
      <c r="AF48" s="5">
        <f t="shared" si="12"/>
        <v>1.5523478076220338</v>
      </c>
      <c r="AG48" s="5">
        <f t="shared" si="13"/>
        <v>1.4881329999999999</v>
      </c>
      <c r="AH48" s="5">
        <f t="shared" si="14"/>
        <v>1.6163090000000153</v>
      </c>
      <c r="AJ48" s="5">
        <f t="shared" si="15"/>
        <v>0.37629193675566958</v>
      </c>
      <c r="AK48" s="5">
        <f t="shared" si="16"/>
        <v>0.48963757876979808</v>
      </c>
      <c r="AL48" s="5">
        <f t="shared" si="17"/>
        <v>0.6076155682087383</v>
      </c>
      <c r="AM48" s="5">
        <f t="shared" si="18"/>
        <v>0.91195265049105545</v>
      </c>
    </row>
    <row r="49" spans="1:39" x14ac:dyDescent="0.25">
      <c r="A49" t="s">
        <v>2</v>
      </c>
      <c r="B49">
        <f t="shared" si="0"/>
        <v>36.608924000000002</v>
      </c>
      <c r="C49">
        <v>33</v>
      </c>
      <c r="D49">
        <v>110</v>
      </c>
      <c r="E49" s="1">
        <v>73864.84</v>
      </c>
      <c r="F49" s="1">
        <v>339.6</v>
      </c>
      <c r="G49" s="1">
        <f t="shared" si="1"/>
        <v>0.45975866190192793</v>
      </c>
      <c r="H49" s="1">
        <v>0</v>
      </c>
      <c r="I49" s="1">
        <v>7004.11</v>
      </c>
      <c r="J49" s="1"/>
      <c r="K49" s="1">
        <v>68313.789999999994</v>
      </c>
      <c r="L49" s="1">
        <v>288.45999999999998</v>
      </c>
      <c r="M49" s="1">
        <f t="shared" si="3"/>
        <v>0.42225735096823064</v>
      </c>
      <c r="N49">
        <v>171543.38</v>
      </c>
      <c r="O49">
        <v>861.26</v>
      </c>
      <c r="P49">
        <f t="shared" si="4"/>
        <v>0.50206542508373098</v>
      </c>
      <c r="Q49">
        <v>611983.67000000004</v>
      </c>
      <c r="R49">
        <v>1595.65</v>
      </c>
      <c r="S49">
        <f t="shared" si="5"/>
        <v>0.26073408135220344</v>
      </c>
      <c r="T49">
        <v>63238.3</v>
      </c>
      <c r="U49">
        <v>964.81</v>
      </c>
      <c r="V49">
        <f t="shared" si="6"/>
        <v>1.5256735237980779</v>
      </c>
      <c r="X49">
        <v>1209397</v>
      </c>
      <c r="Y49">
        <f t="shared" si="7"/>
        <v>7.3864839999999994</v>
      </c>
      <c r="Z49">
        <f t="shared" si="8"/>
        <v>6.8313789999999992</v>
      </c>
      <c r="AA49">
        <f t="shared" si="9"/>
        <v>6.3238300000000001</v>
      </c>
      <c r="AB49">
        <f t="shared" si="10"/>
        <v>17.154337999999999</v>
      </c>
      <c r="AC49">
        <f t="shared" si="11"/>
        <v>61.198367000000005</v>
      </c>
      <c r="AD49" s="5">
        <v>8032.82</v>
      </c>
      <c r="AE49" s="5">
        <v>167.74</v>
      </c>
      <c r="AF49" s="5">
        <f t="shared" si="12"/>
        <v>2.0881832283058754</v>
      </c>
      <c r="AG49" s="5">
        <f t="shared" si="13"/>
        <v>0.80328199999999994</v>
      </c>
      <c r="AH49" s="5">
        <f t="shared" si="14"/>
        <v>0.30231999999999459</v>
      </c>
      <c r="AJ49" s="5">
        <f t="shared" si="15"/>
        <v>0.36864319684035607</v>
      </c>
      <c r="AK49" s="5">
        <f t="shared" si="16"/>
        <v>0.44505716280045304</v>
      </c>
      <c r="AL49" s="5">
        <f t="shared" si="17"/>
        <v>0.47741661613523062</v>
      </c>
      <c r="AM49" s="5">
        <f t="shared" si="18"/>
        <v>0.82882026692023902</v>
      </c>
    </row>
    <row r="50" spans="1:39" x14ac:dyDescent="0.25">
      <c r="A50" t="s">
        <v>2</v>
      </c>
      <c r="B50">
        <f t="shared" si="0"/>
        <v>36.937007999999999</v>
      </c>
      <c r="C50">
        <v>33</v>
      </c>
      <c r="D50">
        <v>120</v>
      </c>
      <c r="E50" s="1">
        <v>62278</v>
      </c>
      <c r="F50" s="1">
        <v>427.61</v>
      </c>
      <c r="G50" s="1">
        <f t="shared" si="1"/>
        <v>0.68661485596839977</v>
      </c>
      <c r="H50" s="1">
        <v>21227.53</v>
      </c>
      <c r="I50" s="1">
        <v>5088.3999999999996</v>
      </c>
      <c r="J50" s="1">
        <f t="shared" si="2"/>
        <v>23.970758726992731</v>
      </c>
      <c r="K50" s="1">
        <v>76239.72</v>
      </c>
      <c r="L50" s="1">
        <v>493.24</v>
      </c>
      <c r="M50" s="1">
        <f t="shared" si="3"/>
        <v>0.64695935399552884</v>
      </c>
      <c r="N50">
        <v>186337.92000000001</v>
      </c>
      <c r="O50">
        <v>1291.33</v>
      </c>
      <c r="P50">
        <f t="shared" si="4"/>
        <v>0.69300440833513632</v>
      </c>
      <c r="Q50">
        <v>564246.07999999996</v>
      </c>
      <c r="R50">
        <v>3330.72</v>
      </c>
      <c r="S50">
        <f t="shared" si="5"/>
        <v>0.59029563838529464</v>
      </c>
      <c r="T50">
        <v>75492.39</v>
      </c>
      <c r="U50">
        <v>1065.8900000000001</v>
      </c>
      <c r="V50">
        <f t="shared" si="6"/>
        <v>1.4119171482052697</v>
      </c>
      <c r="X50">
        <v>1181928</v>
      </c>
      <c r="Y50">
        <f t="shared" si="7"/>
        <v>6.2278000000000002</v>
      </c>
      <c r="Z50">
        <f t="shared" si="8"/>
        <v>7.6239720000000002</v>
      </c>
      <c r="AA50">
        <f t="shared" si="9"/>
        <v>7.549239</v>
      </c>
      <c r="AB50">
        <f t="shared" si="10"/>
        <v>18.633792</v>
      </c>
      <c r="AC50">
        <f t="shared" si="11"/>
        <v>56.424607999999999</v>
      </c>
      <c r="AD50" s="5">
        <v>11788.4</v>
      </c>
      <c r="AE50" s="5">
        <v>210.2</v>
      </c>
      <c r="AF50" s="5">
        <f t="shared" si="12"/>
        <v>1.7831088188388584</v>
      </c>
      <c r="AG50" s="5">
        <f t="shared" si="13"/>
        <v>1.1788399999999999</v>
      </c>
      <c r="AH50" s="5">
        <f t="shared" si="14"/>
        <v>2.3617490000000032</v>
      </c>
      <c r="AJ50" s="5">
        <f t="shared" si="15"/>
        <v>0.40513702202965446</v>
      </c>
      <c r="AK50" s="5">
        <f t="shared" si="16"/>
        <v>0.47241119789251695</v>
      </c>
      <c r="AL50" s="5">
        <f t="shared" si="17"/>
        <v>0.39748431237184567</v>
      </c>
      <c r="AM50" s="5">
        <f t="shared" si="18"/>
        <v>0.74336839221989803</v>
      </c>
    </row>
    <row r="51" spans="1:39" x14ac:dyDescent="0.25">
      <c r="A51" t="s">
        <v>2</v>
      </c>
      <c r="B51">
        <f t="shared" si="0"/>
        <v>37.328083999999997</v>
      </c>
      <c r="C51">
        <v>37</v>
      </c>
      <c r="D51">
        <v>10</v>
      </c>
      <c r="E51" s="1">
        <v>77947.55</v>
      </c>
      <c r="F51" s="1">
        <v>328.83</v>
      </c>
      <c r="G51" s="1">
        <f t="shared" si="1"/>
        <v>0.42186059728625208</v>
      </c>
      <c r="H51" s="1">
        <v>0</v>
      </c>
      <c r="I51" s="1">
        <v>6132.74</v>
      </c>
      <c r="J51" s="1"/>
      <c r="K51" s="1">
        <v>58110.06</v>
      </c>
      <c r="L51" s="1">
        <v>232.51</v>
      </c>
      <c r="M51" s="1">
        <f t="shared" si="3"/>
        <v>0.40012004806052515</v>
      </c>
      <c r="N51">
        <v>183502.51</v>
      </c>
      <c r="O51">
        <v>839.14</v>
      </c>
      <c r="P51">
        <f t="shared" si="4"/>
        <v>0.45729074768514066</v>
      </c>
      <c r="Q51">
        <v>590041.09</v>
      </c>
      <c r="R51">
        <v>1534.86</v>
      </c>
      <c r="S51">
        <f t="shared" si="5"/>
        <v>0.26012764636442526</v>
      </c>
      <c r="T51">
        <v>73778.41</v>
      </c>
      <c r="U51">
        <v>948.55</v>
      </c>
      <c r="V51">
        <f t="shared" si="6"/>
        <v>1.2856742236651615</v>
      </c>
      <c r="X51">
        <v>1304821</v>
      </c>
      <c r="Y51">
        <f t="shared" si="7"/>
        <v>7.7947550000000003</v>
      </c>
      <c r="Z51">
        <f t="shared" si="8"/>
        <v>5.8110059999999999</v>
      </c>
      <c r="AA51">
        <f t="shared" si="9"/>
        <v>7.3778410000000001</v>
      </c>
      <c r="AB51">
        <f t="shared" si="10"/>
        <v>18.350251</v>
      </c>
      <c r="AC51">
        <f t="shared" si="11"/>
        <v>59.004109</v>
      </c>
      <c r="AD51" s="5">
        <v>13258.75</v>
      </c>
      <c r="AE51" s="5">
        <v>194.42</v>
      </c>
      <c r="AF51" s="5">
        <f t="shared" si="12"/>
        <v>1.4663524087866504</v>
      </c>
      <c r="AG51" s="5">
        <f t="shared" si="13"/>
        <v>1.3258749999999999</v>
      </c>
      <c r="AH51" s="5">
        <f t="shared" si="14"/>
        <v>0.3361629999999991</v>
      </c>
      <c r="AJ51" s="5">
        <f t="shared" si="15"/>
        <v>0.40205668031461805</v>
      </c>
      <c r="AK51" s="5">
        <f t="shared" si="16"/>
        <v>0.38892552477892534</v>
      </c>
      <c r="AL51" s="5">
        <f t="shared" si="17"/>
        <v>0.49703025860518202</v>
      </c>
      <c r="AM51" s="5">
        <f t="shared" si="18"/>
        <v>0.74144822324228687</v>
      </c>
    </row>
    <row r="52" spans="1:39" x14ac:dyDescent="0.25">
      <c r="A52" t="s">
        <v>2</v>
      </c>
      <c r="B52">
        <f t="shared" si="0"/>
        <v>37.656168000000001</v>
      </c>
      <c r="C52">
        <v>37</v>
      </c>
      <c r="D52">
        <v>20</v>
      </c>
      <c r="E52" s="1">
        <v>71691.45</v>
      </c>
      <c r="F52" s="1">
        <v>476.34</v>
      </c>
      <c r="G52" s="1">
        <f t="shared" si="1"/>
        <v>0.66443069571057634</v>
      </c>
      <c r="H52" s="1">
        <v>10169.98</v>
      </c>
      <c r="I52" s="1">
        <v>4971.53</v>
      </c>
      <c r="J52" s="1">
        <f t="shared" si="2"/>
        <v>48.88436358773567</v>
      </c>
      <c r="K52" s="1">
        <v>65800.52</v>
      </c>
      <c r="L52" s="1">
        <v>422.36</v>
      </c>
      <c r="M52" s="1">
        <f t="shared" si="3"/>
        <v>0.64187942587687763</v>
      </c>
      <c r="N52">
        <v>184888.4</v>
      </c>
      <c r="O52">
        <v>1264.4000000000001</v>
      </c>
      <c r="P52">
        <f t="shared" si="4"/>
        <v>0.68387200062307862</v>
      </c>
      <c r="Q52">
        <v>592984.80000000005</v>
      </c>
      <c r="R52">
        <v>3355.04</v>
      </c>
      <c r="S52">
        <f t="shared" si="5"/>
        <v>0.5657885328595269</v>
      </c>
      <c r="T52">
        <v>67355.679999999993</v>
      </c>
      <c r="U52">
        <v>1011.25</v>
      </c>
      <c r="V52">
        <f t="shared" si="6"/>
        <v>1.5013581631125987</v>
      </c>
      <c r="X52">
        <v>1262272</v>
      </c>
      <c r="Y52">
        <f t="shared" si="7"/>
        <v>7.1691449999999994</v>
      </c>
      <c r="Z52">
        <f t="shared" si="8"/>
        <v>6.5800520000000002</v>
      </c>
      <c r="AA52">
        <f t="shared" si="9"/>
        <v>6.7355679999999989</v>
      </c>
      <c r="AB52">
        <f t="shared" si="10"/>
        <v>18.48884</v>
      </c>
      <c r="AC52">
        <f t="shared" si="11"/>
        <v>59.298480000000005</v>
      </c>
      <c r="AD52" s="5">
        <v>4221.7700000000004</v>
      </c>
      <c r="AE52" s="5">
        <v>126.73</v>
      </c>
      <c r="AF52" s="5">
        <f t="shared" si="12"/>
        <v>3.0018215108828761</v>
      </c>
      <c r="AG52" s="5">
        <f t="shared" si="13"/>
        <v>0.42217700000000002</v>
      </c>
      <c r="AH52" s="5">
        <f t="shared" si="14"/>
        <v>1.3057380000000052</v>
      </c>
      <c r="AJ52" s="5">
        <f t="shared" si="15"/>
        <v>0.36430452099753147</v>
      </c>
      <c r="AK52" s="5">
        <f t="shared" si="16"/>
        <v>0.37872732956745803</v>
      </c>
      <c r="AL52" s="5">
        <f t="shared" si="17"/>
        <v>0.41058941502008783</v>
      </c>
      <c r="AM52" s="5">
        <f t="shared" si="18"/>
        <v>0.74364843873385245</v>
      </c>
    </row>
    <row r="53" spans="1:39" x14ac:dyDescent="0.25">
      <c r="A53" t="s">
        <v>2</v>
      </c>
      <c r="B53">
        <f t="shared" si="0"/>
        <v>37.984251999999998</v>
      </c>
      <c r="C53">
        <v>37</v>
      </c>
      <c r="D53">
        <v>30</v>
      </c>
      <c r="E53" s="1">
        <v>70869.61</v>
      </c>
      <c r="F53" s="1">
        <v>457.81</v>
      </c>
      <c r="G53" s="1">
        <f t="shared" si="1"/>
        <v>0.6459891623504066</v>
      </c>
      <c r="H53" s="1">
        <v>14126.14</v>
      </c>
      <c r="I53" s="1">
        <v>4785.3599999999997</v>
      </c>
      <c r="J53" s="1">
        <f t="shared" si="2"/>
        <v>33.875920810639002</v>
      </c>
      <c r="K53" s="1">
        <v>72069.600000000006</v>
      </c>
      <c r="L53" s="1">
        <v>445.8</v>
      </c>
      <c r="M53" s="1">
        <f t="shared" si="3"/>
        <v>0.61856871690698989</v>
      </c>
      <c r="N53">
        <v>191924.68</v>
      </c>
      <c r="O53">
        <v>1266.6099999999999</v>
      </c>
      <c r="P53">
        <f t="shared" si="4"/>
        <v>0.6599516018471413</v>
      </c>
      <c r="Q53">
        <v>568963.06999999995</v>
      </c>
      <c r="R53">
        <v>3166.6</v>
      </c>
      <c r="S53">
        <f t="shared" si="5"/>
        <v>0.55655633326078624</v>
      </c>
      <c r="T53">
        <v>75577.52</v>
      </c>
      <c r="U53">
        <v>1037.68</v>
      </c>
      <c r="V53">
        <f t="shared" si="6"/>
        <v>1.3730008605733557</v>
      </c>
      <c r="X53">
        <v>1279629</v>
      </c>
      <c r="Y53">
        <f t="shared" si="7"/>
        <v>7.0869609999999996</v>
      </c>
      <c r="Z53">
        <f t="shared" si="8"/>
        <v>7.2069600000000005</v>
      </c>
      <c r="AA53">
        <f t="shared" si="9"/>
        <v>7.5577520000000007</v>
      </c>
      <c r="AB53">
        <f t="shared" si="10"/>
        <v>19.192467999999998</v>
      </c>
      <c r="AC53">
        <f t="shared" si="11"/>
        <v>56.896306999999993</v>
      </c>
      <c r="AD53" s="5">
        <v>3835.81</v>
      </c>
      <c r="AE53" s="5">
        <v>123.69</v>
      </c>
      <c r="AF53" s="5">
        <f t="shared" si="12"/>
        <v>3.2246122722449755</v>
      </c>
      <c r="AG53" s="5">
        <f t="shared" si="13"/>
        <v>0.38358100000000001</v>
      </c>
      <c r="AH53" s="5">
        <f t="shared" si="14"/>
        <v>1.6759710000000183</v>
      </c>
      <c r="AJ53" s="5">
        <f t="shared" si="15"/>
        <v>0.39378739618062675</v>
      </c>
      <c r="AK53" s="5">
        <f t="shared" si="16"/>
        <v>0.39549582680038858</v>
      </c>
      <c r="AL53" s="5">
        <f t="shared" si="17"/>
        <v>0.38924342611903795</v>
      </c>
      <c r="AM53" s="5">
        <f t="shared" si="18"/>
        <v>0.74476721805658364</v>
      </c>
    </row>
    <row r="54" spans="1:39" x14ac:dyDescent="0.25">
      <c r="A54" t="s">
        <v>2</v>
      </c>
      <c r="B54">
        <f t="shared" si="0"/>
        <v>38.312336000000002</v>
      </c>
      <c r="C54">
        <v>37</v>
      </c>
      <c r="D54">
        <v>40</v>
      </c>
      <c r="E54" s="1">
        <v>81770.97</v>
      </c>
      <c r="F54" s="1">
        <v>346.4</v>
      </c>
      <c r="G54" s="1">
        <f t="shared" si="1"/>
        <v>0.42362222192056664</v>
      </c>
      <c r="H54" s="1">
        <v>0</v>
      </c>
      <c r="I54" s="1">
        <v>5933.47</v>
      </c>
      <c r="J54" s="1"/>
      <c r="K54" s="1">
        <v>69876.28</v>
      </c>
      <c r="L54" s="1">
        <v>274.68</v>
      </c>
      <c r="M54" s="1">
        <f t="shared" si="3"/>
        <v>0.39309476692233764</v>
      </c>
      <c r="N54">
        <v>181668.92</v>
      </c>
      <c r="O54">
        <v>835.91</v>
      </c>
      <c r="P54">
        <f t="shared" si="4"/>
        <v>0.46012823767543726</v>
      </c>
      <c r="Q54">
        <v>579027.87</v>
      </c>
      <c r="R54">
        <v>1567.25</v>
      </c>
      <c r="S54">
        <f t="shared" si="5"/>
        <v>0.27066918212416957</v>
      </c>
      <c r="T54">
        <v>69825.45</v>
      </c>
      <c r="U54">
        <v>932.77</v>
      </c>
      <c r="V54">
        <f t="shared" si="6"/>
        <v>1.3358596328416072</v>
      </c>
      <c r="X54">
        <v>1322667</v>
      </c>
      <c r="Y54">
        <f t="shared" si="7"/>
        <v>8.1770969999999998</v>
      </c>
      <c r="Z54">
        <f t="shared" si="8"/>
        <v>6.987628</v>
      </c>
      <c r="AA54">
        <f t="shared" si="9"/>
        <v>6.982545</v>
      </c>
      <c r="AB54">
        <f t="shared" si="10"/>
        <v>18.166892000000001</v>
      </c>
      <c r="AC54">
        <f t="shared" si="11"/>
        <v>57.902786999999996</v>
      </c>
      <c r="AD54" s="5">
        <v>14394.12</v>
      </c>
      <c r="AE54" s="5">
        <v>207.56</v>
      </c>
      <c r="AF54" s="5">
        <f t="shared" si="12"/>
        <v>1.4419776964482718</v>
      </c>
      <c r="AG54" s="5">
        <f t="shared" si="13"/>
        <v>1.4394120000000001</v>
      </c>
      <c r="AH54" s="5">
        <f t="shared" si="14"/>
        <v>0.34363899999999603</v>
      </c>
      <c r="AJ54" s="5">
        <f t="shared" si="15"/>
        <v>0.38435550781058198</v>
      </c>
      <c r="AK54" s="5">
        <f t="shared" si="16"/>
        <v>0.46386800780232518</v>
      </c>
      <c r="AL54" s="5">
        <f t="shared" si="17"/>
        <v>0.52934255347585046</v>
      </c>
      <c r="AM54" s="5">
        <f t="shared" si="18"/>
        <v>0.83474515068400246</v>
      </c>
    </row>
    <row r="55" spans="1:39" x14ac:dyDescent="0.25">
      <c r="A55" t="s">
        <v>2</v>
      </c>
      <c r="B55">
        <f t="shared" si="0"/>
        <v>38.640419999999999</v>
      </c>
      <c r="C55">
        <v>37</v>
      </c>
      <c r="D55">
        <v>50</v>
      </c>
      <c r="E55" s="1">
        <v>66992.45</v>
      </c>
      <c r="F55" s="1">
        <v>431.75</v>
      </c>
      <c r="G55" s="1">
        <f t="shared" si="1"/>
        <v>0.64447560881860566</v>
      </c>
      <c r="H55" s="1">
        <v>15258.33</v>
      </c>
      <c r="I55" s="1">
        <v>4726.21</v>
      </c>
      <c r="J55" s="1">
        <f t="shared" si="2"/>
        <v>30.974621731211737</v>
      </c>
      <c r="K55" s="1">
        <v>75812.039999999994</v>
      </c>
      <c r="L55" s="1">
        <v>463.5</v>
      </c>
      <c r="M55" s="1">
        <f t="shared" si="3"/>
        <v>0.61138046146759806</v>
      </c>
      <c r="N55">
        <v>199896.89</v>
      </c>
      <c r="O55">
        <v>1297.75</v>
      </c>
      <c r="P55">
        <f t="shared" si="4"/>
        <v>0.64920970006086631</v>
      </c>
      <c r="Q55">
        <v>565166.12</v>
      </c>
      <c r="R55">
        <v>3121.04</v>
      </c>
      <c r="S55">
        <f t="shared" si="5"/>
        <v>0.55223409357942399</v>
      </c>
      <c r="T55">
        <v>70857.899999999994</v>
      </c>
      <c r="U55">
        <v>1005.79</v>
      </c>
      <c r="V55">
        <f t="shared" si="6"/>
        <v>1.419446526075427</v>
      </c>
      <c r="X55">
        <v>1238661</v>
      </c>
      <c r="Y55">
        <f t="shared" si="7"/>
        <v>6.6992449999999995</v>
      </c>
      <c r="Z55">
        <f t="shared" si="8"/>
        <v>7.5812039999999996</v>
      </c>
      <c r="AA55">
        <f t="shared" si="9"/>
        <v>7.0857899999999994</v>
      </c>
      <c r="AB55">
        <f t="shared" si="10"/>
        <v>19.989689000000002</v>
      </c>
      <c r="AC55">
        <f t="shared" si="11"/>
        <v>56.516612000000002</v>
      </c>
      <c r="AD55" s="5">
        <v>3096.29</v>
      </c>
      <c r="AE55" s="5">
        <v>115.01</v>
      </c>
      <c r="AF55" s="5">
        <f t="shared" si="12"/>
        <v>3.7144453523410275</v>
      </c>
      <c r="AG55" s="5">
        <f t="shared" si="13"/>
        <v>0.30962899999999999</v>
      </c>
      <c r="AH55" s="5">
        <f t="shared" si="14"/>
        <v>1.817830999999984</v>
      </c>
      <c r="AJ55" s="5">
        <f t="shared" si="15"/>
        <v>0.35447224816754275</v>
      </c>
      <c r="AK55" s="5">
        <f t="shared" si="16"/>
        <v>0.39474516086768524</v>
      </c>
      <c r="AL55" s="5">
        <f t="shared" si="17"/>
        <v>0.35062446444264334</v>
      </c>
      <c r="AM55" s="5">
        <f t="shared" si="18"/>
        <v>0.71439075415330366</v>
      </c>
    </row>
    <row r="56" spans="1:39" x14ac:dyDescent="0.25">
      <c r="A56" t="s">
        <v>2</v>
      </c>
      <c r="B56">
        <f t="shared" si="0"/>
        <v>38.968504000000003</v>
      </c>
      <c r="C56">
        <v>37</v>
      </c>
      <c r="D56">
        <v>60</v>
      </c>
      <c r="E56" s="1">
        <v>68701.77</v>
      </c>
      <c r="F56" s="1">
        <v>296.93</v>
      </c>
      <c r="G56" s="1">
        <f t="shared" si="1"/>
        <v>0.43220138287557947</v>
      </c>
      <c r="H56" s="1">
        <v>0</v>
      </c>
      <c r="I56" s="1">
        <v>6370.06</v>
      </c>
      <c r="J56" s="1"/>
      <c r="K56" s="1">
        <v>79539.740000000005</v>
      </c>
      <c r="L56" s="1">
        <v>302.75</v>
      </c>
      <c r="M56" s="1">
        <f t="shared" si="3"/>
        <v>0.38062734426841222</v>
      </c>
      <c r="N56">
        <v>196803.53</v>
      </c>
      <c r="O56">
        <v>869.58</v>
      </c>
      <c r="P56">
        <f t="shared" si="4"/>
        <v>0.44185183060486777</v>
      </c>
      <c r="Q56">
        <v>573073.6</v>
      </c>
      <c r="R56">
        <v>1545.92</v>
      </c>
      <c r="S56">
        <f t="shared" si="5"/>
        <v>0.26975941659151637</v>
      </c>
      <c r="T56">
        <v>74565.98</v>
      </c>
      <c r="U56">
        <v>950.14</v>
      </c>
      <c r="V56">
        <f t="shared" si="6"/>
        <v>1.2742272011981872</v>
      </c>
      <c r="X56">
        <v>1285338</v>
      </c>
      <c r="Y56">
        <f t="shared" si="7"/>
        <v>6.870177</v>
      </c>
      <c r="Z56">
        <f t="shared" si="8"/>
        <v>7.9539740000000005</v>
      </c>
      <c r="AA56">
        <f t="shared" si="9"/>
        <v>7.4565979999999996</v>
      </c>
      <c r="AB56">
        <f t="shared" si="10"/>
        <v>19.680353</v>
      </c>
      <c r="AC56">
        <f t="shared" si="11"/>
        <v>57.307359999999996</v>
      </c>
      <c r="AD56" s="5">
        <v>4237.2299999999996</v>
      </c>
      <c r="AE56" s="5">
        <v>128.03</v>
      </c>
      <c r="AF56" s="5">
        <f t="shared" si="12"/>
        <v>3.0215494556585321</v>
      </c>
      <c r="AG56" s="5">
        <f t="shared" si="13"/>
        <v>0.42372299999999996</v>
      </c>
      <c r="AH56" s="5">
        <f t="shared" si="14"/>
        <v>0.30781500000000506</v>
      </c>
      <c r="AJ56" s="5">
        <f t="shared" si="15"/>
        <v>0.37888537873278999</v>
      </c>
      <c r="AK56" s="5">
        <f t="shared" si="16"/>
        <v>0.42568835020388102</v>
      </c>
      <c r="AL56" s="5">
        <f t="shared" si="17"/>
        <v>0.37061835222162937</v>
      </c>
      <c r="AM56" s="5">
        <f t="shared" si="18"/>
        <v>0.75324619431368944</v>
      </c>
    </row>
    <row r="57" spans="1:39" x14ac:dyDescent="0.25">
      <c r="A57" t="s">
        <v>2</v>
      </c>
      <c r="B57">
        <f t="shared" si="0"/>
        <v>39.296588</v>
      </c>
      <c r="C57">
        <v>37</v>
      </c>
      <c r="D57">
        <v>70</v>
      </c>
      <c r="E57" s="1">
        <v>78920.02</v>
      </c>
      <c r="F57" s="1">
        <v>512.82000000000005</v>
      </c>
      <c r="G57" s="1">
        <f t="shared" si="1"/>
        <v>0.64979709837883981</v>
      </c>
      <c r="H57" s="1">
        <v>18677.62</v>
      </c>
      <c r="I57" s="1">
        <v>4833.21</v>
      </c>
      <c r="J57" s="1">
        <f t="shared" si="2"/>
        <v>25.877012167503143</v>
      </c>
      <c r="K57" s="1">
        <v>79387.08</v>
      </c>
      <c r="L57" s="1">
        <v>495.75</v>
      </c>
      <c r="M57" s="1">
        <f t="shared" si="3"/>
        <v>0.62447189139592985</v>
      </c>
      <c r="N57">
        <v>178068.95</v>
      </c>
      <c r="O57">
        <v>1204.47</v>
      </c>
      <c r="P57">
        <f t="shared" si="4"/>
        <v>0.67640652679762525</v>
      </c>
      <c r="Q57">
        <v>564976.06999999995</v>
      </c>
      <c r="R57">
        <v>3200.39</v>
      </c>
      <c r="S57">
        <f t="shared" si="5"/>
        <v>0.56646470000047966</v>
      </c>
      <c r="T57">
        <v>69701.149999999994</v>
      </c>
      <c r="U57">
        <v>1013.04</v>
      </c>
      <c r="V57">
        <f t="shared" si="6"/>
        <v>1.4534050012087318</v>
      </c>
      <c r="X57">
        <v>1298767</v>
      </c>
      <c r="Y57">
        <f t="shared" si="7"/>
        <v>7.8920020000000006</v>
      </c>
      <c r="Z57">
        <f t="shared" si="8"/>
        <v>7.9387080000000001</v>
      </c>
      <c r="AA57">
        <f t="shared" si="9"/>
        <v>6.9701149999999998</v>
      </c>
      <c r="AB57">
        <f t="shared" si="10"/>
        <v>17.806895000000001</v>
      </c>
      <c r="AC57">
        <f t="shared" si="11"/>
        <v>56.497606999999995</v>
      </c>
      <c r="AD57" s="5">
        <v>7056.19</v>
      </c>
      <c r="AE57" s="5">
        <v>159.6</v>
      </c>
      <c r="AF57" s="5">
        <f t="shared" si="12"/>
        <v>2.2618438562453673</v>
      </c>
      <c r="AG57" s="5">
        <f t="shared" si="13"/>
        <v>0.705619</v>
      </c>
      <c r="AH57" s="5">
        <f t="shared" si="14"/>
        <v>2.1890539999999987</v>
      </c>
      <c r="AJ57" s="5">
        <f t="shared" si="15"/>
        <v>0.39142787105781207</v>
      </c>
      <c r="AK57" s="5">
        <f t="shared" si="16"/>
        <v>0.48544830527725352</v>
      </c>
      <c r="AL57" s="5">
        <f t="shared" si="17"/>
        <v>0.4828253887047686</v>
      </c>
      <c r="AM57" s="5">
        <f t="shared" si="18"/>
        <v>0.88902135942285276</v>
      </c>
    </row>
    <row r="58" spans="1:39" x14ac:dyDescent="0.25">
      <c r="A58" t="s">
        <v>2</v>
      </c>
      <c r="B58">
        <f t="shared" si="0"/>
        <v>39.624672000000004</v>
      </c>
      <c r="C58">
        <v>37</v>
      </c>
      <c r="D58">
        <v>80</v>
      </c>
      <c r="E58" s="1">
        <v>62393.99</v>
      </c>
      <c r="F58" s="1">
        <v>425.52</v>
      </c>
      <c r="G58" s="1">
        <f t="shared" si="1"/>
        <v>0.68198876205865333</v>
      </c>
      <c r="H58" s="1">
        <v>14196.85</v>
      </c>
      <c r="I58" s="1">
        <v>5014.22</v>
      </c>
      <c r="J58" s="1">
        <f t="shared" si="2"/>
        <v>35.31924335327907</v>
      </c>
      <c r="K58" s="1">
        <v>71816.3</v>
      </c>
      <c r="L58" s="1">
        <v>462.89</v>
      </c>
      <c r="M58" s="1">
        <f t="shared" si="3"/>
        <v>0.64454726851703581</v>
      </c>
      <c r="N58">
        <v>170638.56</v>
      </c>
      <c r="O58">
        <v>1191.79</v>
      </c>
      <c r="P58">
        <f t="shared" si="4"/>
        <v>0.69842947572928415</v>
      </c>
      <c r="Q58">
        <v>591979.75</v>
      </c>
      <c r="R58">
        <v>3386.99</v>
      </c>
      <c r="S58">
        <f t="shared" si="5"/>
        <v>0.57214626007055136</v>
      </c>
      <c r="T58">
        <v>70146.600000000006</v>
      </c>
      <c r="U58">
        <v>1024.8800000000001</v>
      </c>
      <c r="V58">
        <f t="shared" si="6"/>
        <v>1.4610544203140281</v>
      </c>
      <c r="X58">
        <v>1221063</v>
      </c>
      <c r="Y58">
        <f t="shared" si="7"/>
        <v>6.2393989999999997</v>
      </c>
      <c r="Z58">
        <f t="shared" si="8"/>
        <v>7.1816300000000002</v>
      </c>
      <c r="AA58">
        <f t="shared" si="9"/>
        <v>7.014660000000001</v>
      </c>
      <c r="AB58">
        <f t="shared" si="10"/>
        <v>17.063856000000001</v>
      </c>
      <c r="AC58">
        <f t="shared" si="11"/>
        <v>59.197975</v>
      </c>
      <c r="AD58" s="5">
        <v>15896.9</v>
      </c>
      <c r="AE58" s="5">
        <v>239.97</v>
      </c>
      <c r="AF58" s="5">
        <f t="shared" si="12"/>
        <v>1.5095395957702447</v>
      </c>
      <c r="AG58" s="5">
        <f t="shared" si="13"/>
        <v>1.58969</v>
      </c>
      <c r="AH58" s="5">
        <f t="shared" si="14"/>
        <v>1.7127899999999983</v>
      </c>
      <c r="AJ58" s="5">
        <f t="shared" si="15"/>
        <v>0.41108293459579126</v>
      </c>
      <c r="AK58" s="5">
        <f t="shared" si="16"/>
        <v>0.51402918543147569</v>
      </c>
      <c r="AL58" s="5">
        <f t="shared" si="17"/>
        <v>0.45881124407050788</v>
      </c>
      <c r="AM58" s="5">
        <f t="shared" si="18"/>
        <v>0.78651794764325256</v>
      </c>
    </row>
    <row r="59" spans="1:39" x14ac:dyDescent="0.25">
      <c r="A59" t="s">
        <v>2</v>
      </c>
      <c r="B59">
        <f t="shared" si="0"/>
        <v>39.952756000000001</v>
      </c>
      <c r="C59">
        <v>37</v>
      </c>
      <c r="D59">
        <v>90</v>
      </c>
      <c r="E59" s="1">
        <v>73792.649999999994</v>
      </c>
      <c r="F59" s="1">
        <v>452.97</v>
      </c>
      <c r="G59" s="1">
        <f t="shared" si="1"/>
        <v>0.61384162243800722</v>
      </c>
      <c r="H59" s="1">
        <v>15209.18</v>
      </c>
      <c r="I59" s="1">
        <v>4505.42</v>
      </c>
      <c r="J59" s="1">
        <f t="shared" si="2"/>
        <v>29.623030301436369</v>
      </c>
      <c r="K59" s="1">
        <v>76937.350000000006</v>
      </c>
      <c r="L59" s="1">
        <v>449.76</v>
      </c>
      <c r="M59" s="1">
        <f t="shared" si="3"/>
        <v>0.58457953126797324</v>
      </c>
      <c r="N59">
        <v>208254.91</v>
      </c>
      <c r="O59">
        <v>1287.82</v>
      </c>
      <c r="P59">
        <f t="shared" si="4"/>
        <v>0.61838638042195493</v>
      </c>
      <c r="Q59">
        <v>530952</v>
      </c>
      <c r="R59">
        <v>2883.61</v>
      </c>
      <c r="S59">
        <f t="shared" si="5"/>
        <v>0.54310182464704904</v>
      </c>
      <c r="T59">
        <v>78732.600000000006</v>
      </c>
      <c r="U59">
        <v>1014.86</v>
      </c>
      <c r="V59">
        <f t="shared" si="6"/>
        <v>1.2889959178281931</v>
      </c>
      <c r="X59">
        <v>1328089</v>
      </c>
      <c r="Y59">
        <f t="shared" si="7"/>
        <v>7.3792649999999993</v>
      </c>
      <c r="Z59">
        <f t="shared" si="8"/>
        <v>7.6937350000000002</v>
      </c>
      <c r="AA59">
        <f t="shared" si="9"/>
        <v>7.8732600000000001</v>
      </c>
      <c r="AB59">
        <f t="shared" si="10"/>
        <v>20.825491</v>
      </c>
      <c r="AC59">
        <f t="shared" si="11"/>
        <v>53.095199999999998</v>
      </c>
      <c r="AD59" s="5">
        <v>12873.69</v>
      </c>
      <c r="AE59" s="5">
        <v>208.8</v>
      </c>
      <c r="AF59" s="5">
        <f t="shared" si="12"/>
        <v>1.6219125984857488</v>
      </c>
      <c r="AG59" s="5">
        <f t="shared" si="13"/>
        <v>1.287369</v>
      </c>
      <c r="AH59" s="5">
        <f t="shared" si="14"/>
        <v>1.8456800000000015</v>
      </c>
      <c r="AJ59" s="5">
        <f t="shared" si="15"/>
        <v>0.37805879342772764</v>
      </c>
      <c r="AK59" s="5">
        <f t="shared" si="16"/>
        <v>0.43125533030649799</v>
      </c>
      <c r="AL59" s="5">
        <f t="shared" si="17"/>
        <v>0.41615508609136753</v>
      </c>
      <c r="AM59" s="5">
        <f t="shared" si="18"/>
        <v>0.7237764526176117</v>
      </c>
    </row>
    <row r="60" spans="1:39" x14ac:dyDescent="0.25">
      <c r="A60" t="s">
        <v>2</v>
      </c>
      <c r="B60">
        <f t="shared" si="0"/>
        <v>40.280839999999998</v>
      </c>
      <c r="C60">
        <v>37</v>
      </c>
      <c r="D60">
        <v>100</v>
      </c>
      <c r="E60" s="1">
        <v>61937.36</v>
      </c>
      <c r="F60" s="1">
        <v>449.9</v>
      </c>
      <c r="G60" s="1">
        <f t="shared" si="1"/>
        <v>0.72637903843496066</v>
      </c>
      <c r="H60" s="1">
        <v>17403.509999999998</v>
      </c>
      <c r="I60" s="1">
        <v>5442.02</v>
      </c>
      <c r="J60" s="1">
        <f t="shared" si="2"/>
        <v>31.269669164438675</v>
      </c>
      <c r="K60" s="1">
        <v>54955.31</v>
      </c>
      <c r="L60" s="1">
        <v>385.63</v>
      </c>
      <c r="M60" s="1">
        <f t="shared" si="3"/>
        <v>0.70171563039131257</v>
      </c>
      <c r="N60">
        <v>173416.99</v>
      </c>
      <c r="O60">
        <v>1293.1600000000001</v>
      </c>
      <c r="P60">
        <f t="shared" si="4"/>
        <v>0.74569394844184533</v>
      </c>
      <c r="Q60">
        <v>618161.98</v>
      </c>
      <c r="R60">
        <v>3763.49</v>
      </c>
      <c r="S60">
        <f t="shared" si="5"/>
        <v>0.60881939067168123</v>
      </c>
      <c r="T60">
        <v>61785.16</v>
      </c>
      <c r="U60">
        <v>1028.78</v>
      </c>
      <c r="V60">
        <f t="shared" si="6"/>
        <v>1.6650923943548903</v>
      </c>
      <c r="X60">
        <v>1186335</v>
      </c>
      <c r="Y60">
        <f t="shared" si="7"/>
        <v>6.1937360000000004</v>
      </c>
      <c r="Z60">
        <f t="shared" si="8"/>
        <v>5.4955309999999997</v>
      </c>
      <c r="AA60">
        <f t="shared" si="9"/>
        <v>6.1785160000000001</v>
      </c>
      <c r="AB60">
        <f t="shared" si="10"/>
        <v>17.341698999999998</v>
      </c>
      <c r="AC60">
        <f t="shared" si="11"/>
        <v>61.816198</v>
      </c>
      <c r="AD60" s="5">
        <v>4756.1099999999997</v>
      </c>
      <c r="AE60" s="5">
        <v>136.31</v>
      </c>
      <c r="AF60" s="5">
        <f t="shared" si="12"/>
        <v>2.8659976325190124</v>
      </c>
      <c r="AG60" s="5">
        <f t="shared" si="13"/>
        <v>0.47561099999999995</v>
      </c>
      <c r="AH60" s="5">
        <f t="shared" si="14"/>
        <v>2.498708999999991</v>
      </c>
      <c r="AJ60" s="5">
        <f t="shared" si="15"/>
        <v>0.35628089266224727</v>
      </c>
      <c r="AK60" s="5">
        <f t="shared" si="16"/>
        <v>0.34432277944623535</v>
      </c>
      <c r="AL60" s="5">
        <f t="shared" si="17"/>
        <v>0.38458440548414552</v>
      </c>
      <c r="AM60" s="5">
        <f t="shared" si="18"/>
        <v>0.67405546596097654</v>
      </c>
    </row>
    <row r="61" spans="1:39" x14ac:dyDescent="0.25">
      <c r="A61" t="s">
        <v>2</v>
      </c>
      <c r="B61">
        <f t="shared" si="0"/>
        <v>40.608924000000002</v>
      </c>
      <c r="C61">
        <v>37</v>
      </c>
      <c r="D61">
        <v>110</v>
      </c>
      <c r="E61" s="1">
        <v>67196.91</v>
      </c>
      <c r="F61" s="1">
        <v>429.87</v>
      </c>
      <c r="G61" s="1">
        <f t="shared" si="1"/>
        <v>0.63971691555459909</v>
      </c>
      <c r="H61" s="1">
        <v>10358.07</v>
      </c>
      <c r="I61" s="1">
        <v>4710.67</v>
      </c>
      <c r="J61" s="1">
        <f t="shared" si="2"/>
        <v>45.478259946109659</v>
      </c>
      <c r="K61" s="1">
        <v>75590.17</v>
      </c>
      <c r="L61" s="1">
        <v>459.2</v>
      </c>
      <c r="M61" s="1">
        <f t="shared" si="3"/>
        <v>0.60748639671004834</v>
      </c>
      <c r="N61">
        <v>197966.64</v>
      </c>
      <c r="O61">
        <v>1277.74</v>
      </c>
      <c r="P61">
        <f t="shared" si="4"/>
        <v>0.64543197783222461</v>
      </c>
      <c r="Q61">
        <v>573467.89</v>
      </c>
      <c r="R61">
        <v>3124.04</v>
      </c>
      <c r="S61">
        <f t="shared" si="5"/>
        <v>0.54476284626851557</v>
      </c>
      <c r="T61">
        <v>69565.649999999994</v>
      </c>
      <c r="U61">
        <v>988.58</v>
      </c>
      <c r="V61">
        <f t="shared" si="6"/>
        <v>1.421074912690387</v>
      </c>
      <c r="X61">
        <v>1322992</v>
      </c>
      <c r="Y61">
        <f t="shared" si="7"/>
        <v>6.7196910000000001</v>
      </c>
      <c r="Z61">
        <f t="shared" si="8"/>
        <v>7.5590169999999999</v>
      </c>
      <c r="AA61">
        <f t="shared" si="9"/>
        <v>6.9565649999999994</v>
      </c>
      <c r="AB61">
        <f t="shared" si="10"/>
        <v>19.796664</v>
      </c>
      <c r="AC61">
        <f t="shared" si="11"/>
        <v>57.346789000000001</v>
      </c>
      <c r="AD61" s="5">
        <v>3280.99</v>
      </c>
      <c r="AE61" s="5">
        <v>116.25</v>
      </c>
      <c r="AF61" s="5">
        <f t="shared" si="12"/>
        <v>3.5431378943550578</v>
      </c>
      <c r="AG61" s="5">
        <f t="shared" si="13"/>
        <v>0.32809899999999997</v>
      </c>
      <c r="AH61" s="5">
        <f t="shared" si="14"/>
        <v>1.2931750000000051</v>
      </c>
      <c r="AJ61" s="5">
        <f t="shared" si="15"/>
        <v>0.35140087238940859</v>
      </c>
      <c r="AK61" s="5">
        <f t="shared" si="16"/>
        <v>0.39840631734720555</v>
      </c>
      <c r="AL61" s="5">
        <f t="shared" si="17"/>
        <v>0.3560089720166994</v>
      </c>
      <c r="AM61" s="5">
        <f t="shared" si="18"/>
        <v>0.72126839148252453</v>
      </c>
    </row>
    <row r="62" spans="1:39" x14ac:dyDescent="0.25">
      <c r="A62" t="s">
        <v>2</v>
      </c>
      <c r="B62">
        <f t="shared" si="0"/>
        <v>40.937007999999999</v>
      </c>
      <c r="C62">
        <v>37</v>
      </c>
      <c r="D62">
        <v>120</v>
      </c>
      <c r="E62" s="1">
        <v>61683.77</v>
      </c>
      <c r="F62" s="1">
        <v>404.24</v>
      </c>
      <c r="G62" s="1">
        <f t="shared" si="1"/>
        <v>0.6553425641785513</v>
      </c>
      <c r="H62" s="1">
        <v>0</v>
      </c>
      <c r="I62" s="1">
        <v>15335.32</v>
      </c>
      <c r="J62" s="1"/>
      <c r="K62" s="1">
        <v>57434.44</v>
      </c>
      <c r="L62" s="1">
        <v>346.36</v>
      </c>
      <c r="M62" s="1">
        <f t="shared" si="3"/>
        <v>0.60305280246486259</v>
      </c>
      <c r="N62">
        <v>119314.08</v>
      </c>
      <c r="O62">
        <v>925.86</v>
      </c>
      <c r="P62">
        <f t="shared" si="4"/>
        <v>0.77598553330839071</v>
      </c>
      <c r="Q62">
        <v>713524.01</v>
      </c>
      <c r="R62">
        <v>1830.88</v>
      </c>
      <c r="S62">
        <f t="shared" si="5"/>
        <v>0.25659683126850907</v>
      </c>
      <c r="T62">
        <v>38637.67</v>
      </c>
      <c r="U62">
        <v>1124.22</v>
      </c>
      <c r="V62">
        <f t="shared" si="6"/>
        <v>2.9096475020362256</v>
      </c>
      <c r="X62">
        <v>742284</v>
      </c>
      <c r="Y62">
        <f t="shared" si="7"/>
        <v>6.1683769999999996</v>
      </c>
      <c r="Z62">
        <f t="shared" si="8"/>
        <v>5.7434440000000002</v>
      </c>
      <c r="AA62">
        <f t="shared" si="9"/>
        <v>3.8637669999999997</v>
      </c>
      <c r="AB62">
        <f t="shared" si="10"/>
        <v>11.931407999999999</v>
      </c>
      <c r="AC62">
        <f t="shared" si="11"/>
        <v>71.352401</v>
      </c>
      <c r="AD62" s="5">
        <v>6749</v>
      </c>
      <c r="AE62" s="5">
        <v>193.01</v>
      </c>
      <c r="AF62" s="5">
        <f t="shared" si="12"/>
        <v>2.8598310860868272</v>
      </c>
      <c r="AG62" s="5">
        <f t="shared" si="13"/>
        <v>0.67490000000000006</v>
      </c>
      <c r="AH62" s="5">
        <f t="shared" si="14"/>
        <v>0.26570300000000202</v>
      </c>
      <c r="AJ62" s="5">
        <f t="shared" si="15"/>
        <v>0.32383160478629175</v>
      </c>
      <c r="AK62" s="5">
        <f t="shared" si="16"/>
        <v>0.53793684701755229</v>
      </c>
      <c r="AL62" s="5">
        <f t="shared" si="17"/>
        <v>0.57355150372864616</v>
      </c>
      <c r="AM62" s="5">
        <f t="shared" si="18"/>
        <v>0.99835836642247078</v>
      </c>
    </row>
    <row r="63" spans="1:39" x14ac:dyDescent="0.25">
      <c r="A63" t="s">
        <v>2</v>
      </c>
      <c r="B63">
        <f t="shared" si="0"/>
        <v>41.265092000000003</v>
      </c>
      <c r="C63">
        <v>37</v>
      </c>
      <c r="D63">
        <v>130</v>
      </c>
      <c r="E63" s="1">
        <v>79540.28</v>
      </c>
      <c r="F63" s="1">
        <v>652.15</v>
      </c>
      <c r="G63" s="1">
        <f t="shared" si="1"/>
        <v>0.81989904989019402</v>
      </c>
      <c r="H63" s="1">
        <v>19751.3</v>
      </c>
      <c r="I63" s="1">
        <v>6285.5</v>
      </c>
      <c r="J63" s="1">
        <f t="shared" si="2"/>
        <v>31.823221762618161</v>
      </c>
      <c r="K63" s="1">
        <v>67825.19</v>
      </c>
      <c r="L63" s="1">
        <v>540.20000000000005</v>
      </c>
      <c r="M63" s="1">
        <f t="shared" si="3"/>
        <v>0.7964592506117566</v>
      </c>
      <c r="N63">
        <v>178823.3</v>
      </c>
      <c r="O63">
        <v>1517.04</v>
      </c>
      <c r="P63">
        <f t="shared" si="4"/>
        <v>0.8483458251804995</v>
      </c>
      <c r="Q63">
        <v>570393.81000000006</v>
      </c>
      <c r="R63">
        <v>4122.93</v>
      </c>
      <c r="S63">
        <f t="shared" si="5"/>
        <v>0.72282165895173367</v>
      </c>
      <c r="T63">
        <v>72865.990000000005</v>
      </c>
      <c r="U63">
        <v>1234.94</v>
      </c>
      <c r="V63">
        <f t="shared" si="6"/>
        <v>1.6948098831841851</v>
      </c>
      <c r="X63">
        <v>864877</v>
      </c>
      <c r="Y63">
        <f t="shared" si="7"/>
        <v>7.9540280000000001</v>
      </c>
      <c r="Z63">
        <f t="shared" si="8"/>
        <v>6.7825190000000006</v>
      </c>
      <c r="AA63">
        <f t="shared" si="9"/>
        <v>7.2865990000000007</v>
      </c>
      <c r="AB63">
        <f t="shared" si="10"/>
        <v>17.88233</v>
      </c>
      <c r="AC63">
        <f t="shared" si="11"/>
        <v>57.039381000000006</v>
      </c>
      <c r="AD63" s="5">
        <v>7369.32</v>
      </c>
      <c r="AE63" s="5">
        <v>194.32</v>
      </c>
      <c r="AF63" s="5">
        <f t="shared" si="12"/>
        <v>2.6368783008472967</v>
      </c>
      <c r="AG63" s="5">
        <f t="shared" si="13"/>
        <v>0.73693199999999992</v>
      </c>
      <c r="AH63" s="5">
        <f t="shared" si="14"/>
        <v>2.3182109999999909</v>
      </c>
      <c r="AJ63" s="5">
        <f t="shared" si="15"/>
        <v>0.40747480893149834</v>
      </c>
      <c r="AK63" s="5">
        <f t="shared" si="16"/>
        <v>0.42049615458388262</v>
      </c>
      <c r="AL63" s="5">
        <f t="shared" si="17"/>
        <v>0.48600825507637996</v>
      </c>
      <c r="AM63" s="5">
        <f t="shared" si="18"/>
        <v>0.82408427760811931</v>
      </c>
    </row>
    <row r="64" spans="1:39" x14ac:dyDescent="0.25">
      <c r="A64" t="s">
        <v>2</v>
      </c>
      <c r="B64">
        <f t="shared" si="0"/>
        <v>41.593176</v>
      </c>
      <c r="C64">
        <v>37</v>
      </c>
      <c r="D64">
        <v>140</v>
      </c>
      <c r="E64" s="1">
        <v>68319.95</v>
      </c>
      <c r="F64" s="1">
        <v>428.58</v>
      </c>
      <c r="G64" s="1">
        <f t="shared" si="1"/>
        <v>0.62731310546919306</v>
      </c>
      <c r="H64" s="1">
        <v>17491.32</v>
      </c>
      <c r="I64" s="1">
        <v>4548.67</v>
      </c>
      <c r="J64" s="1">
        <f t="shared" si="2"/>
        <v>26.005298628119551</v>
      </c>
      <c r="K64" s="1">
        <v>75787.47</v>
      </c>
      <c r="L64" s="1">
        <v>450.75</v>
      </c>
      <c r="M64" s="1">
        <f t="shared" si="3"/>
        <v>0.59475530717676672</v>
      </c>
      <c r="N64">
        <v>196897.67</v>
      </c>
      <c r="O64">
        <v>1248.79</v>
      </c>
      <c r="P64">
        <f t="shared" si="4"/>
        <v>0.63423300031940444</v>
      </c>
      <c r="Q64">
        <v>560396.64</v>
      </c>
      <c r="R64">
        <v>3012.72</v>
      </c>
      <c r="S64">
        <f t="shared" si="5"/>
        <v>0.53760493638934015</v>
      </c>
      <c r="T64">
        <v>71989.83</v>
      </c>
      <c r="U64">
        <v>994.81</v>
      </c>
      <c r="V64">
        <f t="shared" si="6"/>
        <v>1.381875745504608</v>
      </c>
      <c r="X64">
        <v>1311843</v>
      </c>
      <c r="Y64">
        <f t="shared" si="7"/>
        <v>6.831995</v>
      </c>
      <c r="Z64">
        <f t="shared" si="8"/>
        <v>7.5787469999999999</v>
      </c>
      <c r="AA64">
        <f t="shared" si="9"/>
        <v>7.1989830000000001</v>
      </c>
      <c r="AB64">
        <f t="shared" si="10"/>
        <v>19.689767</v>
      </c>
      <c r="AC64">
        <f t="shared" si="11"/>
        <v>56.039664000000002</v>
      </c>
      <c r="AD64" s="5">
        <v>6106.53</v>
      </c>
      <c r="AE64" s="5">
        <v>148.57</v>
      </c>
      <c r="AF64" s="5">
        <f t="shared" si="12"/>
        <v>2.4329692968019478</v>
      </c>
      <c r="AG64" s="5">
        <f t="shared" si="13"/>
        <v>0.610653</v>
      </c>
      <c r="AH64" s="5">
        <f t="shared" si="14"/>
        <v>2.0501909999999839</v>
      </c>
      <c r="AJ64" s="5">
        <f t="shared" si="15"/>
        <v>0.36562052765784375</v>
      </c>
      <c r="AK64" s="5">
        <f t="shared" si="16"/>
        <v>0.41592163076383787</v>
      </c>
      <c r="AL64" s="5">
        <f t="shared" si="17"/>
        <v>0.37799573758287741</v>
      </c>
      <c r="AM64" s="5">
        <f t="shared" si="18"/>
        <v>0.73188992028194122</v>
      </c>
    </row>
    <row r="65" spans="1:39" x14ac:dyDescent="0.25">
      <c r="A65" t="s">
        <v>2</v>
      </c>
      <c r="B65">
        <f t="shared" si="0"/>
        <v>42.328083999999997</v>
      </c>
      <c r="C65">
        <v>42</v>
      </c>
      <c r="D65">
        <v>10</v>
      </c>
      <c r="E65" s="1">
        <v>74399.31</v>
      </c>
      <c r="F65" s="1">
        <v>318.27999999999997</v>
      </c>
      <c r="G65" s="1">
        <f t="shared" si="1"/>
        <v>0.42779966642163747</v>
      </c>
      <c r="H65" s="1">
        <v>0</v>
      </c>
      <c r="I65" s="1">
        <v>6017.86</v>
      </c>
      <c r="J65" s="1"/>
      <c r="K65" s="1">
        <v>75088.94</v>
      </c>
      <c r="L65" s="1">
        <v>289.94</v>
      </c>
      <c r="M65" s="1">
        <f t="shared" si="3"/>
        <v>0.38612876942995861</v>
      </c>
      <c r="N65">
        <v>197246.37</v>
      </c>
      <c r="O65">
        <v>875.67</v>
      </c>
      <c r="P65">
        <f t="shared" si="4"/>
        <v>0.44394733347944504</v>
      </c>
      <c r="Q65">
        <v>570529.53</v>
      </c>
      <c r="R65">
        <v>1564.65</v>
      </c>
      <c r="S65">
        <f t="shared" si="5"/>
        <v>0.27424522618487424</v>
      </c>
      <c r="T65">
        <v>72387.03</v>
      </c>
      <c r="U65">
        <v>941.55</v>
      </c>
      <c r="V65">
        <f t="shared" si="6"/>
        <v>1.3007164405004596</v>
      </c>
      <c r="X65">
        <v>1286508</v>
      </c>
      <c r="Y65">
        <f t="shared" si="7"/>
        <v>7.4399309999999996</v>
      </c>
      <c r="Z65">
        <f t="shared" si="8"/>
        <v>7.5088940000000006</v>
      </c>
      <c r="AA65">
        <f t="shared" si="9"/>
        <v>7.2387030000000001</v>
      </c>
      <c r="AB65">
        <f t="shared" si="10"/>
        <v>19.724637000000001</v>
      </c>
      <c r="AC65">
        <f t="shared" si="11"/>
        <v>57.052953000000002</v>
      </c>
      <c r="AD65" s="5">
        <v>7026.34</v>
      </c>
      <c r="AE65" s="5">
        <v>155.35</v>
      </c>
      <c r="AF65" s="5">
        <f t="shared" si="12"/>
        <v>2.2109661644611562</v>
      </c>
      <c r="AG65" s="5">
        <f t="shared" si="13"/>
        <v>0.70263399999999998</v>
      </c>
      <c r="AH65" s="5">
        <f t="shared" si="14"/>
        <v>0.33224799999999277</v>
      </c>
      <c r="AJ65" s="5">
        <f t="shared" si="15"/>
        <v>0.36698789437798018</v>
      </c>
      <c r="AK65" s="5">
        <f t="shared" si="16"/>
        <v>0.41630819365649163</v>
      </c>
      <c r="AL65" s="5">
        <f t="shared" si="17"/>
        <v>0.41281190624699454</v>
      </c>
      <c r="AM65" s="5">
        <f t="shared" si="18"/>
        <v>0.75787579766360214</v>
      </c>
    </row>
    <row r="66" spans="1:39" x14ac:dyDescent="0.25">
      <c r="A66" t="s">
        <v>2</v>
      </c>
      <c r="B66">
        <f t="shared" si="0"/>
        <v>42.656168000000001</v>
      </c>
      <c r="C66">
        <v>42</v>
      </c>
      <c r="D66">
        <v>20</v>
      </c>
      <c r="E66" s="1">
        <v>74258.53</v>
      </c>
      <c r="F66" s="1">
        <v>460.66</v>
      </c>
      <c r="G66" s="1">
        <f t="shared" si="1"/>
        <v>0.62034624170448838</v>
      </c>
      <c r="H66" s="1">
        <v>10923.19</v>
      </c>
      <c r="I66" s="1">
        <v>4534.67</v>
      </c>
      <c r="J66" s="1">
        <f t="shared" si="2"/>
        <v>41.514154747834652</v>
      </c>
      <c r="K66" s="1">
        <v>72795.58</v>
      </c>
      <c r="L66" s="1">
        <v>432.31</v>
      </c>
      <c r="M66" s="1">
        <f t="shared" si="3"/>
        <v>0.59386847388261765</v>
      </c>
      <c r="N66">
        <v>195487.02</v>
      </c>
      <c r="O66">
        <v>1236.1600000000001</v>
      </c>
      <c r="P66">
        <f t="shared" si="4"/>
        <v>0.63234888945567846</v>
      </c>
      <c r="Q66">
        <v>563035.41</v>
      </c>
      <c r="R66">
        <v>3005.59</v>
      </c>
      <c r="S66">
        <f t="shared" si="5"/>
        <v>0.53381900083335787</v>
      </c>
      <c r="T66">
        <v>70129.75</v>
      </c>
      <c r="U66">
        <v>978.07</v>
      </c>
      <c r="V66">
        <f t="shared" si="6"/>
        <v>1.3946577593674581</v>
      </c>
      <c r="X66">
        <v>1306147</v>
      </c>
      <c r="Y66">
        <f t="shared" si="7"/>
        <v>7.425853</v>
      </c>
      <c r="Z66">
        <f t="shared" si="8"/>
        <v>7.2795579999999998</v>
      </c>
      <c r="AA66">
        <f t="shared" si="9"/>
        <v>7.012975</v>
      </c>
      <c r="AB66">
        <f t="shared" si="10"/>
        <v>19.548701999999999</v>
      </c>
      <c r="AC66">
        <f t="shared" si="11"/>
        <v>56.303541000000003</v>
      </c>
      <c r="AD66" s="5">
        <v>10206.52</v>
      </c>
      <c r="AE66" s="5">
        <v>184.93</v>
      </c>
      <c r="AF66" s="5">
        <f t="shared" si="12"/>
        <v>1.8118810329083763</v>
      </c>
      <c r="AG66" s="5">
        <f t="shared" si="13"/>
        <v>1.0206520000000001</v>
      </c>
      <c r="AH66" s="5">
        <f t="shared" si="14"/>
        <v>1.4087190000000049</v>
      </c>
      <c r="AJ66" s="5">
        <f t="shared" si="15"/>
        <v>0.35874376723324136</v>
      </c>
      <c r="AK66" s="5">
        <f t="shared" si="16"/>
        <v>0.4245913616157227</v>
      </c>
      <c r="AL66" s="5">
        <f t="shared" si="17"/>
        <v>0.43207497868656447</v>
      </c>
      <c r="AM66" s="5">
        <f t="shared" si="18"/>
        <v>0.75224488050408667</v>
      </c>
    </row>
    <row r="67" spans="1:39" x14ac:dyDescent="0.25">
      <c r="A67" t="s">
        <v>2</v>
      </c>
      <c r="B67">
        <f t="shared" ref="B67:B130" si="19">C67 + ( 0.0328084 * D67)</f>
        <v>42.984251999999998</v>
      </c>
      <c r="C67">
        <v>42</v>
      </c>
      <c r="D67">
        <v>30</v>
      </c>
      <c r="E67" s="1">
        <v>52438.3</v>
      </c>
      <c r="F67" s="1">
        <v>233.58</v>
      </c>
      <c r="G67" s="1">
        <f t="shared" ref="G67:G130" si="20">(F67/E67)*100</f>
        <v>0.4454377811637677</v>
      </c>
      <c r="H67" s="1">
        <v>0</v>
      </c>
      <c r="I67" s="1">
        <v>7557.81</v>
      </c>
      <c r="J67" s="1"/>
      <c r="K67" s="1">
        <v>70307.5</v>
      </c>
      <c r="L67" s="1">
        <v>262.89</v>
      </c>
      <c r="M67" s="1">
        <f t="shared" ref="M67:M130" si="21">(L67/K67)*100</f>
        <v>0.37391458948191869</v>
      </c>
      <c r="N67">
        <v>205836.99</v>
      </c>
      <c r="O67">
        <v>869.08</v>
      </c>
      <c r="P67">
        <f t="shared" ref="P67:P130" si="22">(O67/N67)*100</f>
        <v>0.42221760044198087</v>
      </c>
      <c r="Q67">
        <v>584507.56000000006</v>
      </c>
      <c r="R67">
        <v>1468.94</v>
      </c>
      <c r="S67">
        <f t="shared" ref="S67:S130" si="23">(R67/Q67)*100</f>
        <v>0.25131240389773574</v>
      </c>
      <c r="T67">
        <v>82496.649999999994</v>
      </c>
      <c r="U67">
        <v>952.45</v>
      </c>
      <c r="V67">
        <f t="shared" ref="V67:V130" si="24">(U67/T67)*100</f>
        <v>1.1545317294702271</v>
      </c>
      <c r="X67">
        <v>1184256</v>
      </c>
      <c r="Y67">
        <f t="shared" ref="Y67:Y130" si="25">(E67/10000)</f>
        <v>5.24383</v>
      </c>
      <c r="Z67">
        <f t="shared" ref="Z67:Z130" si="26">(K67/10000)</f>
        <v>7.0307500000000003</v>
      </c>
      <c r="AA67">
        <f t="shared" ref="AA67:AA130" si="27">(T67/10000)</f>
        <v>8.2496650000000002</v>
      </c>
      <c r="AB67">
        <f t="shared" ref="AB67:AB130" si="28">(N67/10000)</f>
        <v>20.583698999999999</v>
      </c>
      <c r="AC67">
        <f t="shared" ref="AC67:AC130" si="29">(Q67/10000)</f>
        <v>58.450756000000005</v>
      </c>
      <c r="AD67" s="5">
        <v>2374.0500000000002</v>
      </c>
      <c r="AE67" s="5">
        <v>102.34</v>
      </c>
      <c r="AF67" s="5">
        <f t="shared" ref="AF67:AF130" si="30">(AE67/AD67)*100</f>
        <v>4.310776942355889</v>
      </c>
      <c r="AG67" s="5">
        <f t="shared" ref="AG67:AG130" si="31">AD67/10000</f>
        <v>0.237405</v>
      </c>
      <c r="AH67" s="5">
        <f t="shared" ref="AH67:AH130" si="32">100-(AG67+AC67+AB67+AA67+Z67+Y67)</f>
        <v>0.20389500000000282</v>
      </c>
      <c r="AJ67" s="5">
        <f t="shared" ref="AJ67:AJ130" si="33">T67/N67</f>
        <v>0.40078632125353175</v>
      </c>
      <c r="AK67" s="5">
        <f t="shared" ref="AK67:AK130" si="34">(K67+AD67)/N67</f>
        <v>0.3531024720095256</v>
      </c>
      <c r="AL67" s="5">
        <f t="shared" ref="AL67:AL130" si="35">(E67+AD67)/N67</f>
        <v>0.26629008712185309</v>
      </c>
      <c r="AM67" s="5">
        <f t="shared" ref="AM67:AM130" si="36">(K67+E67)/N67</f>
        <v>0.59632527661816281</v>
      </c>
    </row>
    <row r="68" spans="1:39" x14ac:dyDescent="0.25">
      <c r="A68" t="s">
        <v>2</v>
      </c>
      <c r="B68">
        <f t="shared" si="19"/>
        <v>43.312336000000002</v>
      </c>
      <c r="C68">
        <v>42</v>
      </c>
      <c r="D68">
        <v>40</v>
      </c>
      <c r="E68" s="1">
        <v>59224.9</v>
      </c>
      <c r="F68" s="1">
        <v>379.1</v>
      </c>
      <c r="G68" s="1">
        <f t="shared" si="20"/>
        <v>0.64010238936663466</v>
      </c>
      <c r="H68" s="1">
        <v>15610.68</v>
      </c>
      <c r="I68" s="1">
        <v>4609.25</v>
      </c>
      <c r="J68" s="1">
        <f t="shared" ref="J68:J130" si="37">(I68/H68)*100</f>
        <v>29.526260226972816</v>
      </c>
      <c r="K68" s="1">
        <v>79809.72</v>
      </c>
      <c r="L68" s="1">
        <v>475.36</v>
      </c>
      <c r="M68" s="1">
        <f t="shared" si="21"/>
        <v>0.59561667425972686</v>
      </c>
      <c r="N68">
        <v>206151.95</v>
      </c>
      <c r="O68">
        <v>1302.25</v>
      </c>
      <c r="P68">
        <f t="shared" si="22"/>
        <v>0.63169424300861565</v>
      </c>
      <c r="Q68">
        <v>557215.81999999995</v>
      </c>
      <c r="R68">
        <v>3020.53</v>
      </c>
      <c r="S68">
        <f t="shared" si="23"/>
        <v>0.54207542061530134</v>
      </c>
      <c r="T68">
        <v>76649.8</v>
      </c>
      <c r="U68">
        <v>1019.23</v>
      </c>
      <c r="V68">
        <f t="shared" si="24"/>
        <v>1.3297229738368528</v>
      </c>
      <c r="X68">
        <v>1240277</v>
      </c>
      <c r="Y68">
        <f t="shared" si="25"/>
        <v>5.9224899999999998</v>
      </c>
      <c r="Z68">
        <f t="shared" si="26"/>
        <v>7.9809720000000004</v>
      </c>
      <c r="AA68">
        <f t="shared" si="27"/>
        <v>7.6649799999999999</v>
      </c>
      <c r="AB68">
        <f t="shared" si="28"/>
        <v>20.615195</v>
      </c>
      <c r="AC68">
        <f t="shared" si="29"/>
        <v>55.721581999999998</v>
      </c>
      <c r="AD68" s="5">
        <v>2884.08</v>
      </c>
      <c r="AE68" s="5">
        <v>113.41</v>
      </c>
      <c r="AF68" s="5">
        <f t="shared" si="30"/>
        <v>3.9322764971845441</v>
      </c>
      <c r="AG68" s="5">
        <f t="shared" si="31"/>
        <v>0.288408</v>
      </c>
      <c r="AH68" s="5">
        <f t="shared" si="32"/>
        <v>1.806373000000022</v>
      </c>
      <c r="AJ68" s="5">
        <f t="shared" si="33"/>
        <v>0.3718121511826592</v>
      </c>
      <c r="AK68" s="5">
        <f t="shared" si="34"/>
        <v>0.40113033129203968</v>
      </c>
      <c r="AL68" s="5">
        <f t="shared" si="35"/>
        <v>0.30127767406517375</v>
      </c>
      <c r="AM68" s="5">
        <f t="shared" si="36"/>
        <v>0.67442786740557137</v>
      </c>
    </row>
    <row r="69" spans="1:39" x14ac:dyDescent="0.25">
      <c r="A69" t="s">
        <v>2</v>
      </c>
      <c r="B69">
        <f t="shared" si="19"/>
        <v>43.640419999999999</v>
      </c>
      <c r="C69">
        <v>42</v>
      </c>
      <c r="D69">
        <v>50</v>
      </c>
      <c r="E69" s="1">
        <v>68021.320000000007</v>
      </c>
      <c r="F69" s="1">
        <v>296.68</v>
      </c>
      <c r="G69" s="1">
        <f t="shared" si="20"/>
        <v>0.43615736948356776</v>
      </c>
      <c r="H69" s="1">
        <v>0</v>
      </c>
      <c r="I69" s="1">
        <v>6445.4</v>
      </c>
      <c r="J69" s="1"/>
      <c r="K69" s="1">
        <v>74574.69</v>
      </c>
      <c r="L69" s="1">
        <v>288.83</v>
      </c>
      <c r="M69" s="1">
        <f t="shared" si="21"/>
        <v>0.38730298443077671</v>
      </c>
      <c r="N69">
        <v>197321.9</v>
      </c>
      <c r="O69">
        <v>876.21</v>
      </c>
      <c r="P69">
        <f t="shared" si="22"/>
        <v>0.44405106579654874</v>
      </c>
      <c r="Q69">
        <v>583489.47</v>
      </c>
      <c r="R69">
        <v>1536.94</v>
      </c>
      <c r="S69">
        <f t="shared" si="23"/>
        <v>0.26340492485665595</v>
      </c>
      <c r="T69">
        <v>70063.22</v>
      </c>
      <c r="U69">
        <v>933.35</v>
      </c>
      <c r="V69">
        <f t="shared" si="24"/>
        <v>1.3321540174716491</v>
      </c>
      <c r="X69">
        <v>1232273</v>
      </c>
      <c r="Y69">
        <f t="shared" si="25"/>
        <v>6.8021320000000003</v>
      </c>
      <c r="Z69">
        <f t="shared" si="26"/>
        <v>7.4574690000000006</v>
      </c>
      <c r="AA69">
        <f t="shared" si="27"/>
        <v>7.0063219999999999</v>
      </c>
      <c r="AB69">
        <f t="shared" si="28"/>
        <v>19.732189999999999</v>
      </c>
      <c r="AC69">
        <f t="shared" si="29"/>
        <v>58.348946999999995</v>
      </c>
      <c r="AD69" s="5">
        <v>3707.38</v>
      </c>
      <c r="AE69" s="5">
        <v>121.48</v>
      </c>
      <c r="AF69" s="5">
        <f t="shared" si="30"/>
        <v>3.2767075400957011</v>
      </c>
      <c r="AG69" s="5">
        <f t="shared" si="31"/>
        <v>0.37073800000000001</v>
      </c>
      <c r="AH69" s="5">
        <f t="shared" si="32"/>
        <v>0.28220199999999807</v>
      </c>
      <c r="AJ69" s="5">
        <f t="shared" si="33"/>
        <v>0.3550706738582996</v>
      </c>
      <c r="AK69" s="5">
        <f t="shared" si="34"/>
        <v>0.39672266484358809</v>
      </c>
      <c r="AL69" s="5">
        <f t="shared" si="35"/>
        <v>0.36351109532190806</v>
      </c>
      <c r="AM69" s="5">
        <f t="shared" si="36"/>
        <v>0.72265678568876546</v>
      </c>
    </row>
    <row r="70" spans="1:39" x14ac:dyDescent="0.25">
      <c r="A70" t="s">
        <v>2</v>
      </c>
      <c r="B70">
        <f t="shared" si="19"/>
        <v>43.968504000000003</v>
      </c>
      <c r="C70">
        <v>42</v>
      </c>
      <c r="D70">
        <v>60</v>
      </c>
      <c r="E70" s="1">
        <v>75187.520000000004</v>
      </c>
      <c r="F70" s="1">
        <v>452.85</v>
      </c>
      <c r="G70" s="1">
        <f t="shared" si="20"/>
        <v>0.60229410412791917</v>
      </c>
      <c r="H70" s="1">
        <v>13464.84</v>
      </c>
      <c r="I70" s="1">
        <v>4371.25</v>
      </c>
      <c r="J70" s="1">
        <f t="shared" si="37"/>
        <v>32.464180784918348</v>
      </c>
      <c r="K70" s="1">
        <v>70299.899999999994</v>
      </c>
      <c r="L70" s="1">
        <v>406.33</v>
      </c>
      <c r="M70" s="1">
        <f t="shared" si="21"/>
        <v>0.57799513228326072</v>
      </c>
      <c r="N70">
        <v>205471.72</v>
      </c>
      <c r="O70">
        <v>1254.5</v>
      </c>
      <c r="P70">
        <f t="shared" si="22"/>
        <v>0.61054630778386443</v>
      </c>
      <c r="Q70">
        <v>550127.93000000005</v>
      </c>
      <c r="R70">
        <v>2877.94</v>
      </c>
      <c r="S70">
        <f t="shared" si="23"/>
        <v>0.52314013578623419</v>
      </c>
      <c r="T70">
        <v>74694.27</v>
      </c>
      <c r="U70">
        <v>984.55</v>
      </c>
      <c r="V70">
        <f t="shared" si="24"/>
        <v>1.3181064625171381</v>
      </c>
      <c r="X70">
        <v>1309433</v>
      </c>
      <c r="Y70">
        <f t="shared" si="25"/>
        <v>7.5187520000000001</v>
      </c>
      <c r="Z70">
        <f t="shared" si="26"/>
        <v>7.0299899999999997</v>
      </c>
      <c r="AA70">
        <f t="shared" si="27"/>
        <v>7.4694270000000005</v>
      </c>
      <c r="AB70">
        <f t="shared" si="28"/>
        <v>20.547172</v>
      </c>
      <c r="AC70">
        <f t="shared" si="29"/>
        <v>55.012793000000002</v>
      </c>
      <c r="AD70" s="5">
        <v>7858.62</v>
      </c>
      <c r="AE70" s="5">
        <v>162.46</v>
      </c>
      <c r="AF70" s="5">
        <f t="shared" si="30"/>
        <v>2.0672840778660886</v>
      </c>
      <c r="AG70" s="5">
        <f t="shared" si="31"/>
        <v>0.78586199999999995</v>
      </c>
      <c r="AH70" s="5">
        <f t="shared" si="32"/>
        <v>1.6360039999999998</v>
      </c>
      <c r="AJ70" s="5">
        <f t="shared" si="33"/>
        <v>0.36352579323324885</v>
      </c>
      <c r="AK70" s="5">
        <f t="shared" si="34"/>
        <v>0.3803857776632229</v>
      </c>
      <c r="AL70" s="5">
        <f t="shared" si="35"/>
        <v>0.40417309009726499</v>
      </c>
      <c r="AM70" s="5">
        <f t="shared" si="36"/>
        <v>0.70806542136309558</v>
      </c>
    </row>
    <row r="71" spans="1:39" x14ac:dyDescent="0.25">
      <c r="A71" t="s">
        <v>2</v>
      </c>
      <c r="B71">
        <f t="shared" si="19"/>
        <v>44.296588</v>
      </c>
      <c r="C71">
        <v>42</v>
      </c>
      <c r="D71">
        <v>70</v>
      </c>
      <c r="E71" s="1">
        <v>57953</v>
      </c>
      <c r="F71" s="1">
        <v>252.35</v>
      </c>
      <c r="G71" s="1">
        <f t="shared" si="20"/>
        <v>0.43543906268873045</v>
      </c>
      <c r="H71" s="1">
        <v>0</v>
      </c>
      <c r="I71" s="1">
        <v>6010.61</v>
      </c>
      <c r="J71" s="1"/>
      <c r="K71" s="1">
        <v>72366.13</v>
      </c>
      <c r="L71" s="1">
        <v>269.20999999999998</v>
      </c>
      <c r="M71" s="1">
        <f t="shared" si="21"/>
        <v>0.37201104992072942</v>
      </c>
      <c r="N71">
        <v>209919.83</v>
      </c>
      <c r="O71">
        <v>877.69</v>
      </c>
      <c r="P71">
        <f t="shared" si="22"/>
        <v>0.41810723646260578</v>
      </c>
      <c r="Q71">
        <v>571434.44999999995</v>
      </c>
      <c r="R71">
        <v>1493.04</v>
      </c>
      <c r="S71">
        <f t="shared" si="23"/>
        <v>0.2612793120890769</v>
      </c>
      <c r="T71">
        <v>81608.539999999994</v>
      </c>
      <c r="U71">
        <v>944.35</v>
      </c>
      <c r="V71">
        <f t="shared" si="24"/>
        <v>1.1571705608261098</v>
      </c>
      <c r="X71">
        <v>1207525</v>
      </c>
      <c r="Y71">
        <f t="shared" si="25"/>
        <v>5.7953000000000001</v>
      </c>
      <c r="Z71">
        <f t="shared" si="26"/>
        <v>7.2366130000000002</v>
      </c>
      <c r="AA71">
        <f t="shared" si="27"/>
        <v>8.1608539999999987</v>
      </c>
      <c r="AB71">
        <f t="shared" si="28"/>
        <v>20.991982999999998</v>
      </c>
      <c r="AC71">
        <f t="shared" si="29"/>
        <v>57.143444999999993</v>
      </c>
      <c r="AD71" s="5">
        <v>4308.1000000000004</v>
      </c>
      <c r="AE71" s="5">
        <v>127.01</v>
      </c>
      <c r="AF71" s="5">
        <f t="shared" si="30"/>
        <v>2.9481674055848286</v>
      </c>
      <c r="AG71" s="5">
        <f t="shared" si="31"/>
        <v>0.43081000000000003</v>
      </c>
      <c r="AH71" s="5">
        <f t="shared" si="32"/>
        <v>0.24099499999999807</v>
      </c>
      <c r="AJ71" s="5">
        <f t="shared" si="33"/>
        <v>0.38876050919058003</v>
      </c>
      <c r="AK71" s="5">
        <f t="shared" si="34"/>
        <v>0.36525482132869491</v>
      </c>
      <c r="AL71" s="5">
        <f t="shared" si="35"/>
        <v>0.29659465711267013</v>
      </c>
      <c r="AM71" s="5">
        <f t="shared" si="36"/>
        <v>0.62080428514066543</v>
      </c>
    </row>
    <row r="72" spans="1:39" x14ac:dyDescent="0.25">
      <c r="A72" t="s">
        <v>2</v>
      </c>
      <c r="B72">
        <f t="shared" si="19"/>
        <v>44.624672000000004</v>
      </c>
      <c r="C72">
        <v>42</v>
      </c>
      <c r="D72">
        <v>80</v>
      </c>
      <c r="E72" s="1">
        <v>76819.94</v>
      </c>
      <c r="F72" s="1">
        <v>474.01</v>
      </c>
      <c r="G72" s="1">
        <f t="shared" si="20"/>
        <v>0.61704031531396664</v>
      </c>
      <c r="H72" s="1">
        <v>17205.71</v>
      </c>
      <c r="I72" s="1">
        <v>4528.6099999999997</v>
      </c>
      <c r="J72" s="1">
        <f t="shared" si="37"/>
        <v>26.320390149549191</v>
      </c>
      <c r="K72" s="1">
        <v>81990.23</v>
      </c>
      <c r="L72" s="1">
        <v>482.79</v>
      </c>
      <c r="M72" s="1">
        <f t="shared" si="21"/>
        <v>0.58883845063003248</v>
      </c>
      <c r="N72">
        <v>201354.45</v>
      </c>
      <c r="O72">
        <v>1263.8</v>
      </c>
      <c r="P72">
        <f t="shared" si="22"/>
        <v>0.62764940134176317</v>
      </c>
      <c r="Q72">
        <v>544017.49</v>
      </c>
      <c r="R72">
        <v>2948.24</v>
      </c>
      <c r="S72">
        <f t="shared" si="23"/>
        <v>0.54193845863301193</v>
      </c>
      <c r="T72">
        <v>70054.3</v>
      </c>
      <c r="U72">
        <v>974.99</v>
      </c>
      <c r="V72">
        <f t="shared" si="24"/>
        <v>1.391763246510207</v>
      </c>
      <c r="X72">
        <v>1351798</v>
      </c>
      <c r="Y72">
        <f t="shared" si="25"/>
        <v>7.6819940000000004</v>
      </c>
      <c r="Z72">
        <f t="shared" si="26"/>
        <v>8.1990230000000004</v>
      </c>
      <c r="AA72">
        <f t="shared" si="27"/>
        <v>7.0054300000000005</v>
      </c>
      <c r="AB72">
        <f t="shared" si="28"/>
        <v>20.135445000000001</v>
      </c>
      <c r="AC72">
        <f t="shared" si="29"/>
        <v>54.401749000000002</v>
      </c>
      <c r="AD72" s="5">
        <v>5380.57</v>
      </c>
      <c r="AE72" s="5">
        <v>141.24</v>
      </c>
      <c r="AF72" s="5">
        <f t="shared" si="30"/>
        <v>2.6250006969521822</v>
      </c>
      <c r="AG72" s="5">
        <f t="shared" si="31"/>
        <v>0.53805700000000001</v>
      </c>
      <c r="AH72" s="5">
        <f t="shared" si="32"/>
        <v>2.0383019999999874</v>
      </c>
      <c r="AJ72" s="5">
        <f t="shared" si="33"/>
        <v>0.34791533040367373</v>
      </c>
      <c r="AK72" s="5">
        <f t="shared" si="34"/>
        <v>0.43391541632181452</v>
      </c>
      <c r="AL72" s="5">
        <f t="shared" si="35"/>
        <v>0.40823786114486171</v>
      </c>
      <c r="AM72" s="5">
        <f t="shared" si="36"/>
        <v>0.78870951200730843</v>
      </c>
    </row>
    <row r="73" spans="1:39" x14ac:dyDescent="0.25">
      <c r="A73" t="s">
        <v>2</v>
      </c>
      <c r="B73">
        <f t="shared" si="19"/>
        <v>44.952756000000001</v>
      </c>
      <c r="C73">
        <v>42</v>
      </c>
      <c r="D73">
        <v>90</v>
      </c>
      <c r="E73" s="1">
        <v>65248.1</v>
      </c>
      <c r="F73" s="1">
        <v>416.14</v>
      </c>
      <c r="G73" s="1">
        <f t="shared" si="20"/>
        <v>0.63778102350873045</v>
      </c>
      <c r="H73" s="1">
        <v>9972.4</v>
      </c>
      <c r="I73" s="1">
        <v>4624.5200000000004</v>
      </c>
      <c r="J73" s="1">
        <f t="shared" si="37"/>
        <v>46.373190004412187</v>
      </c>
      <c r="K73" s="1">
        <v>72979.02</v>
      </c>
      <c r="L73" s="1">
        <v>441.19</v>
      </c>
      <c r="M73" s="1">
        <f t="shared" si="21"/>
        <v>0.60454360719012123</v>
      </c>
      <c r="N73">
        <v>187451.77</v>
      </c>
      <c r="O73">
        <v>1214.5899999999999</v>
      </c>
      <c r="P73">
        <f t="shared" si="22"/>
        <v>0.6479480028382768</v>
      </c>
      <c r="Q73">
        <v>586412.80000000005</v>
      </c>
      <c r="R73">
        <v>3129.19</v>
      </c>
      <c r="S73">
        <f t="shared" si="23"/>
        <v>0.53361556910081087</v>
      </c>
      <c r="T73">
        <v>72025.16</v>
      </c>
      <c r="U73">
        <v>998.92</v>
      </c>
      <c r="V73">
        <f t="shared" si="24"/>
        <v>1.3869042429062288</v>
      </c>
      <c r="X73">
        <v>1282939</v>
      </c>
      <c r="Y73">
        <f t="shared" si="25"/>
        <v>6.5248099999999996</v>
      </c>
      <c r="Z73">
        <f t="shared" si="26"/>
        <v>7.2979020000000006</v>
      </c>
      <c r="AA73">
        <f t="shared" si="27"/>
        <v>7.2025160000000001</v>
      </c>
      <c r="AB73">
        <f t="shared" si="28"/>
        <v>18.745176999999998</v>
      </c>
      <c r="AC73">
        <f t="shared" si="29"/>
        <v>58.641280000000002</v>
      </c>
      <c r="AD73" s="5">
        <v>3268.25</v>
      </c>
      <c r="AE73" s="5">
        <v>115.49</v>
      </c>
      <c r="AF73" s="5">
        <f t="shared" si="30"/>
        <v>3.5336954027384682</v>
      </c>
      <c r="AG73" s="5">
        <f t="shared" si="31"/>
        <v>0.32682499999999998</v>
      </c>
      <c r="AH73" s="5">
        <f t="shared" si="32"/>
        <v>1.2614900000000091</v>
      </c>
      <c r="AJ73" s="5">
        <f t="shared" si="33"/>
        <v>0.384233021646048</v>
      </c>
      <c r="AK73" s="5">
        <f t="shared" si="34"/>
        <v>0.40675673534584394</v>
      </c>
      <c r="AL73" s="5">
        <f t="shared" si="35"/>
        <v>0.36551455342352868</v>
      </c>
      <c r="AM73" s="5">
        <f t="shared" si="36"/>
        <v>0.73740098586425729</v>
      </c>
    </row>
    <row r="74" spans="1:39" x14ac:dyDescent="0.25">
      <c r="A74" t="s">
        <v>2</v>
      </c>
      <c r="B74">
        <f t="shared" si="19"/>
        <v>45.280839999999998</v>
      </c>
      <c r="C74">
        <v>42</v>
      </c>
      <c r="D74">
        <v>100</v>
      </c>
      <c r="E74" s="1">
        <v>75301.820000000007</v>
      </c>
      <c r="F74" s="1">
        <v>455.52</v>
      </c>
      <c r="G74" s="1">
        <f t="shared" si="20"/>
        <v>0.60492561799967115</v>
      </c>
      <c r="H74" s="1">
        <v>15012.06</v>
      </c>
      <c r="I74" s="1">
        <v>4407.8999999999996</v>
      </c>
      <c r="J74" s="1">
        <f t="shared" si="37"/>
        <v>29.362392636320394</v>
      </c>
      <c r="K74" s="1">
        <v>81491.91</v>
      </c>
      <c r="L74" s="1">
        <v>469.37</v>
      </c>
      <c r="M74" s="1">
        <f t="shared" si="21"/>
        <v>0.57597128352986204</v>
      </c>
      <c r="N74">
        <v>199600.79</v>
      </c>
      <c r="O74">
        <v>1228.5</v>
      </c>
      <c r="P74">
        <f t="shared" si="22"/>
        <v>0.61547852591164598</v>
      </c>
      <c r="Q74">
        <v>545834.47</v>
      </c>
      <c r="R74">
        <v>2882.19</v>
      </c>
      <c r="S74">
        <f t="shared" si="23"/>
        <v>0.52803370956033613</v>
      </c>
      <c r="T74">
        <v>73142.240000000005</v>
      </c>
      <c r="U74">
        <v>979.03</v>
      </c>
      <c r="V74">
        <f t="shared" si="24"/>
        <v>1.3385288719623571</v>
      </c>
      <c r="X74">
        <v>1403475</v>
      </c>
      <c r="Y74">
        <f t="shared" si="25"/>
        <v>7.5301820000000008</v>
      </c>
      <c r="Z74">
        <f t="shared" si="26"/>
        <v>8.1491910000000001</v>
      </c>
      <c r="AA74">
        <f t="shared" si="27"/>
        <v>7.3142240000000003</v>
      </c>
      <c r="AB74">
        <f t="shared" si="28"/>
        <v>19.960079</v>
      </c>
      <c r="AC74">
        <f t="shared" si="29"/>
        <v>54.583447</v>
      </c>
      <c r="AD74" s="5">
        <v>6717.89</v>
      </c>
      <c r="AE74" s="5">
        <v>152.91999999999999</v>
      </c>
      <c r="AF74" s="5">
        <f t="shared" si="30"/>
        <v>2.2763099723276206</v>
      </c>
      <c r="AG74" s="5">
        <f t="shared" si="31"/>
        <v>0.67178900000000008</v>
      </c>
      <c r="AH74" s="5">
        <f t="shared" si="32"/>
        <v>1.791088000000002</v>
      </c>
      <c r="AJ74" s="5">
        <f t="shared" si="33"/>
        <v>0.36644263782723507</v>
      </c>
      <c r="AK74" s="5">
        <f t="shared" si="34"/>
        <v>0.44193111660529999</v>
      </c>
      <c r="AL74" s="5">
        <f t="shared" si="35"/>
        <v>0.41091876439968</v>
      </c>
      <c r="AM74" s="5">
        <f t="shared" si="36"/>
        <v>0.78553662037109173</v>
      </c>
    </row>
    <row r="75" spans="1:39" x14ac:dyDescent="0.25">
      <c r="A75" t="s">
        <v>2</v>
      </c>
      <c r="B75">
        <f t="shared" si="19"/>
        <v>45.608924000000002</v>
      </c>
      <c r="C75">
        <v>42</v>
      </c>
      <c r="D75">
        <v>110</v>
      </c>
      <c r="E75" s="1">
        <v>81967.58</v>
      </c>
      <c r="F75" s="1">
        <v>515.15</v>
      </c>
      <c r="G75" s="1">
        <f t="shared" si="20"/>
        <v>0.62848018692268337</v>
      </c>
      <c r="H75" s="1">
        <v>19256.28</v>
      </c>
      <c r="I75" s="1">
        <v>4709.12</v>
      </c>
      <c r="J75" s="1">
        <f t="shared" si="37"/>
        <v>24.454982997754499</v>
      </c>
      <c r="K75" s="1">
        <v>80953.88</v>
      </c>
      <c r="L75" s="1">
        <v>490.2</v>
      </c>
      <c r="M75" s="1">
        <f t="shared" si="21"/>
        <v>0.60552996348044086</v>
      </c>
      <c r="N75">
        <v>201753.39</v>
      </c>
      <c r="O75">
        <v>1298.75</v>
      </c>
      <c r="P75">
        <f t="shared" si="22"/>
        <v>0.64373143866380633</v>
      </c>
      <c r="Q75">
        <v>537147.39</v>
      </c>
      <c r="R75">
        <v>3021.38</v>
      </c>
      <c r="S75">
        <f t="shared" si="23"/>
        <v>0.56248621072141858</v>
      </c>
      <c r="T75">
        <v>71953.83</v>
      </c>
      <c r="U75">
        <v>1021.46</v>
      </c>
      <c r="V75">
        <f t="shared" si="24"/>
        <v>1.4196047660006423</v>
      </c>
      <c r="X75">
        <v>1440126</v>
      </c>
      <c r="Y75">
        <f t="shared" si="25"/>
        <v>8.1967580000000009</v>
      </c>
      <c r="Z75">
        <f t="shared" si="26"/>
        <v>8.0953879999999998</v>
      </c>
      <c r="AA75">
        <f t="shared" si="27"/>
        <v>7.1953830000000005</v>
      </c>
      <c r="AB75">
        <f t="shared" si="28"/>
        <v>20.175339000000001</v>
      </c>
      <c r="AC75">
        <f t="shared" si="29"/>
        <v>53.714739000000002</v>
      </c>
      <c r="AD75" s="5">
        <v>3761.57</v>
      </c>
      <c r="AE75" s="5">
        <v>123.07</v>
      </c>
      <c r="AF75" s="5">
        <f t="shared" si="30"/>
        <v>3.271772158965538</v>
      </c>
      <c r="AG75" s="5">
        <f t="shared" si="31"/>
        <v>0.37615700000000002</v>
      </c>
      <c r="AH75" s="5">
        <f t="shared" si="32"/>
        <v>2.2462359999999961</v>
      </c>
      <c r="AJ75" s="5">
        <f t="shared" si="33"/>
        <v>0.35664248318206698</v>
      </c>
      <c r="AK75" s="5">
        <f t="shared" si="34"/>
        <v>0.41989604239115885</v>
      </c>
      <c r="AL75" s="5">
        <f t="shared" si="35"/>
        <v>0.42492049328142639</v>
      </c>
      <c r="AM75" s="5">
        <f t="shared" si="36"/>
        <v>0.80752774463913601</v>
      </c>
    </row>
    <row r="76" spans="1:39" x14ac:dyDescent="0.25">
      <c r="A76" t="s">
        <v>2</v>
      </c>
      <c r="B76">
        <f t="shared" si="19"/>
        <v>45.937007999999999</v>
      </c>
      <c r="C76">
        <v>42</v>
      </c>
      <c r="D76">
        <v>120</v>
      </c>
      <c r="E76" s="1">
        <v>91077.54</v>
      </c>
      <c r="F76" s="1">
        <v>550.32000000000005</v>
      </c>
      <c r="G76" s="1">
        <f t="shared" si="20"/>
        <v>0.60423239362854997</v>
      </c>
      <c r="H76" s="1">
        <v>20040.97</v>
      </c>
      <c r="I76" s="1">
        <v>4456</v>
      </c>
      <c r="J76" s="1">
        <f t="shared" si="37"/>
        <v>22.234452723595712</v>
      </c>
      <c r="K76" s="1">
        <v>81181.570000000007</v>
      </c>
      <c r="L76" s="1">
        <v>474.25</v>
      </c>
      <c r="M76" s="1">
        <f t="shared" si="21"/>
        <v>0.58418431671129301</v>
      </c>
      <c r="N76">
        <v>190370.53</v>
      </c>
      <c r="O76">
        <v>1197.69</v>
      </c>
      <c r="P76">
        <f t="shared" si="22"/>
        <v>0.62913624288381198</v>
      </c>
      <c r="Q76">
        <v>525728.53</v>
      </c>
      <c r="R76">
        <v>2874.4</v>
      </c>
      <c r="S76">
        <f t="shared" si="23"/>
        <v>0.54674605542141674</v>
      </c>
      <c r="T76">
        <v>72278.06</v>
      </c>
      <c r="U76">
        <v>987.68</v>
      </c>
      <c r="V76">
        <f t="shared" si="24"/>
        <v>1.3665004290375253</v>
      </c>
      <c r="X76">
        <v>1402425</v>
      </c>
      <c r="Y76">
        <f t="shared" si="25"/>
        <v>9.1077539999999999</v>
      </c>
      <c r="Z76">
        <f t="shared" si="26"/>
        <v>8.1181570000000001</v>
      </c>
      <c r="AA76">
        <f t="shared" si="27"/>
        <v>7.2278060000000002</v>
      </c>
      <c r="AB76">
        <f t="shared" si="28"/>
        <v>19.037053</v>
      </c>
      <c r="AC76">
        <f t="shared" si="29"/>
        <v>52.572853000000002</v>
      </c>
      <c r="AD76" s="5">
        <v>15578.51</v>
      </c>
      <c r="AE76" s="5">
        <v>227.68</v>
      </c>
      <c r="AF76" s="5">
        <f t="shared" si="30"/>
        <v>1.4615004900982187</v>
      </c>
      <c r="AG76" s="5">
        <f t="shared" si="31"/>
        <v>1.5578510000000001</v>
      </c>
      <c r="AH76" s="5">
        <f t="shared" si="32"/>
        <v>2.3785260000000079</v>
      </c>
      <c r="AJ76" s="5">
        <f t="shared" si="33"/>
        <v>0.37967042482888502</v>
      </c>
      <c r="AK76" s="5">
        <f t="shared" si="34"/>
        <v>0.5082723675770614</v>
      </c>
      <c r="AL76" s="5">
        <f t="shared" si="35"/>
        <v>0.5602550457783565</v>
      </c>
      <c r="AM76" s="5">
        <f t="shared" si="36"/>
        <v>0.9048622704365008</v>
      </c>
    </row>
    <row r="77" spans="1:39" x14ac:dyDescent="0.25">
      <c r="A77" t="s">
        <v>2</v>
      </c>
      <c r="B77">
        <f t="shared" si="19"/>
        <v>46.265092000000003</v>
      </c>
      <c r="C77">
        <v>42</v>
      </c>
      <c r="D77">
        <v>130</v>
      </c>
      <c r="E77" s="1">
        <v>58205.14</v>
      </c>
      <c r="F77" s="1">
        <v>381.14</v>
      </c>
      <c r="G77" s="1">
        <f t="shared" si="20"/>
        <v>0.65482189373653255</v>
      </c>
      <c r="H77" s="1">
        <v>17906.13</v>
      </c>
      <c r="I77" s="1">
        <v>4762.38</v>
      </c>
      <c r="J77" s="1">
        <f t="shared" si="37"/>
        <v>26.596366719106808</v>
      </c>
      <c r="K77" s="1">
        <v>80005.5</v>
      </c>
      <c r="L77" s="1">
        <v>487.4</v>
      </c>
      <c r="M77" s="1">
        <f t="shared" si="21"/>
        <v>0.60920811694196031</v>
      </c>
      <c r="N77">
        <v>208403.69</v>
      </c>
      <c r="O77">
        <v>1340.98</v>
      </c>
      <c r="P77">
        <f t="shared" si="22"/>
        <v>0.64345309816731167</v>
      </c>
      <c r="Q77">
        <v>553604.31000000006</v>
      </c>
      <c r="R77">
        <v>3089.76</v>
      </c>
      <c r="S77">
        <f t="shared" si="23"/>
        <v>0.55811704211623636</v>
      </c>
      <c r="T77">
        <v>74203.28</v>
      </c>
      <c r="U77">
        <v>1016.02</v>
      </c>
      <c r="V77">
        <f t="shared" si="24"/>
        <v>1.369238664382491</v>
      </c>
      <c r="X77">
        <v>1289067</v>
      </c>
      <c r="Y77">
        <f t="shared" si="25"/>
        <v>5.8205140000000002</v>
      </c>
      <c r="Z77">
        <f t="shared" si="26"/>
        <v>8.0005500000000005</v>
      </c>
      <c r="AA77">
        <f t="shared" si="27"/>
        <v>7.4203279999999996</v>
      </c>
      <c r="AB77">
        <f t="shared" si="28"/>
        <v>20.840368999999999</v>
      </c>
      <c r="AC77">
        <f t="shared" si="29"/>
        <v>55.360431000000005</v>
      </c>
      <c r="AD77" s="5">
        <v>4755.9399999999996</v>
      </c>
      <c r="AE77" s="5">
        <v>137.81</v>
      </c>
      <c r="AF77" s="5">
        <f t="shared" si="30"/>
        <v>2.8976395833420945</v>
      </c>
      <c r="AG77" s="5">
        <f t="shared" si="31"/>
        <v>0.47559399999999996</v>
      </c>
      <c r="AH77" s="5">
        <f t="shared" si="32"/>
        <v>2.0822139999999933</v>
      </c>
      <c r="AJ77" s="5">
        <f t="shared" si="33"/>
        <v>0.35605549978505657</v>
      </c>
      <c r="AK77" s="5">
        <f t="shared" si="34"/>
        <v>0.40671755859985015</v>
      </c>
      <c r="AL77" s="5">
        <f t="shared" si="35"/>
        <v>0.30211115743679973</v>
      </c>
      <c r="AM77" s="5">
        <f t="shared" si="36"/>
        <v>0.66318710575614093</v>
      </c>
    </row>
    <row r="78" spans="1:39" x14ac:dyDescent="0.25">
      <c r="A78" t="s">
        <v>2</v>
      </c>
      <c r="B78">
        <f t="shared" si="19"/>
        <v>46.593176</v>
      </c>
      <c r="C78">
        <v>42</v>
      </c>
      <c r="D78">
        <v>140</v>
      </c>
      <c r="E78" s="1">
        <v>39206.67</v>
      </c>
      <c r="F78" s="1">
        <v>192.79</v>
      </c>
      <c r="G78" s="1">
        <f t="shared" si="20"/>
        <v>0.49172755554093223</v>
      </c>
      <c r="H78" s="1">
        <v>0</v>
      </c>
      <c r="I78" s="1">
        <v>7572.88</v>
      </c>
      <c r="J78" s="1"/>
      <c r="K78" s="1">
        <v>75729.149999999994</v>
      </c>
      <c r="L78" s="1">
        <v>283.31</v>
      </c>
      <c r="M78" s="1">
        <f t="shared" si="21"/>
        <v>0.37410957339412898</v>
      </c>
      <c r="N78">
        <v>202798.21</v>
      </c>
      <c r="O78">
        <v>870.37</v>
      </c>
      <c r="P78">
        <f t="shared" si="22"/>
        <v>0.42918031672962004</v>
      </c>
      <c r="Q78">
        <v>586724.96</v>
      </c>
      <c r="R78">
        <v>1477.86</v>
      </c>
      <c r="S78">
        <f t="shared" si="23"/>
        <v>0.25188292654193545</v>
      </c>
      <c r="T78">
        <v>88845.03</v>
      </c>
      <c r="U78">
        <v>986.14</v>
      </c>
      <c r="V78">
        <f t="shared" si="24"/>
        <v>1.1099551657532223</v>
      </c>
      <c r="X78">
        <v>1128537</v>
      </c>
      <c r="Y78">
        <f t="shared" si="25"/>
        <v>3.9206669999999999</v>
      </c>
      <c r="Z78">
        <f t="shared" si="26"/>
        <v>7.5729149999999992</v>
      </c>
      <c r="AA78">
        <f t="shared" si="27"/>
        <v>8.8845030000000005</v>
      </c>
      <c r="AB78">
        <f t="shared" si="28"/>
        <v>20.279820999999998</v>
      </c>
      <c r="AC78">
        <f t="shared" si="29"/>
        <v>58.672495999999995</v>
      </c>
      <c r="AD78" s="5">
        <v>4760.0600000000004</v>
      </c>
      <c r="AE78" s="5">
        <v>135.66</v>
      </c>
      <c r="AF78" s="5">
        <f t="shared" si="30"/>
        <v>2.849964076083074</v>
      </c>
      <c r="AG78" s="5">
        <f t="shared" si="31"/>
        <v>0.47600600000000004</v>
      </c>
      <c r="AH78" s="5">
        <f t="shared" si="32"/>
        <v>0.19359200000002375</v>
      </c>
      <c r="AJ78" s="5">
        <f t="shared" si="33"/>
        <v>0.43809573072661739</v>
      </c>
      <c r="AK78" s="5">
        <f t="shared" si="34"/>
        <v>0.39689309880989576</v>
      </c>
      <c r="AL78" s="5">
        <f t="shared" si="35"/>
        <v>0.21680038497381213</v>
      </c>
      <c r="AM78" s="5">
        <f t="shared" si="36"/>
        <v>0.56674967693255274</v>
      </c>
    </row>
    <row r="79" spans="1:39" x14ac:dyDescent="0.25">
      <c r="A79" t="s">
        <v>2</v>
      </c>
      <c r="B79">
        <f t="shared" si="19"/>
        <v>46.921260000000004</v>
      </c>
      <c r="C79">
        <v>42</v>
      </c>
      <c r="D79">
        <v>150</v>
      </c>
      <c r="E79" s="1">
        <v>63564.97</v>
      </c>
      <c r="F79" s="1">
        <v>413.43</v>
      </c>
      <c r="G79" s="1">
        <f t="shared" si="20"/>
        <v>0.65040540410858372</v>
      </c>
      <c r="H79" s="1">
        <v>18089.009999999998</v>
      </c>
      <c r="I79" s="1">
        <v>4762.49</v>
      </c>
      <c r="J79" s="1">
        <f t="shared" si="37"/>
        <v>26.328085395497048</v>
      </c>
      <c r="K79" s="1">
        <v>79074.759999999995</v>
      </c>
      <c r="L79" s="1">
        <v>483.98</v>
      </c>
      <c r="M79" s="1">
        <f t="shared" si="21"/>
        <v>0.61205370715004392</v>
      </c>
      <c r="N79">
        <v>199294.92</v>
      </c>
      <c r="O79">
        <v>1296.94</v>
      </c>
      <c r="P79">
        <f t="shared" si="22"/>
        <v>0.65076420412522296</v>
      </c>
      <c r="Q79">
        <v>560525.99</v>
      </c>
      <c r="R79">
        <v>3122.66</v>
      </c>
      <c r="S79">
        <f t="shared" si="23"/>
        <v>0.55709459609535672</v>
      </c>
      <c r="T79">
        <v>73358.25</v>
      </c>
      <c r="U79">
        <v>1011.35</v>
      </c>
      <c r="V79">
        <f t="shared" si="24"/>
        <v>1.3786452103205842</v>
      </c>
      <c r="X79">
        <v>1263023</v>
      </c>
      <c r="Y79">
        <f t="shared" si="25"/>
        <v>6.3564970000000001</v>
      </c>
      <c r="Z79">
        <f t="shared" si="26"/>
        <v>7.9074759999999991</v>
      </c>
      <c r="AA79">
        <f t="shared" si="27"/>
        <v>7.3358249999999998</v>
      </c>
      <c r="AB79">
        <f t="shared" si="28"/>
        <v>19.929492</v>
      </c>
      <c r="AC79">
        <f t="shared" si="29"/>
        <v>56.052599000000001</v>
      </c>
      <c r="AD79" s="5">
        <v>3289.22</v>
      </c>
      <c r="AE79" s="5">
        <v>118.72</v>
      </c>
      <c r="AF79" s="5">
        <f t="shared" si="30"/>
        <v>3.6093663543332459</v>
      </c>
      <c r="AG79" s="5">
        <f t="shared" si="31"/>
        <v>0.32892199999999999</v>
      </c>
      <c r="AH79" s="5">
        <f t="shared" si="32"/>
        <v>2.0891889999999904</v>
      </c>
      <c r="AJ79" s="5">
        <f t="shared" si="33"/>
        <v>0.36808891064558996</v>
      </c>
      <c r="AK79" s="5">
        <f t="shared" si="34"/>
        <v>0.41327686626432819</v>
      </c>
      <c r="AL79" s="5">
        <f t="shared" si="35"/>
        <v>0.33545355797327897</v>
      </c>
      <c r="AM79" s="5">
        <f t="shared" si="36"/>
        <v>0.71572185583054482</v>
      </c>
    </row>
    <row r="80" spans="1:39" x14ac:dyDescent="0.25">
      <c r="A80" t="s">
        <v>2</v>
      </c>
      <c r="B80">
        <f t="shared" si="19"/>
        <v>47.328083999999997</v>
      </c>
      <c r="C80">
        <v>47</v>
      </c>
      <c r="D80">
        <v>10</v>
      </c>
      <c r="E80" s="1">
        <v>68695.45</v>
      </c>
      <c r="F80" s="1">
        <v>426.31</v>
      </c>
      <c r="G80" s="1">
        <f t="shared" si="20"/>
        <v>0.62057967449081419</v>
      </c>
      <c r="H80" s="1">
        <v>19084.5</v>
      </c>
      <c r="I80" s="1">
        <v>4461.54</v>
      </c>
      <c r="J80" s="1">
        <f t="shared" si="37"/>
        <v>23.377819696612434</v>
      </c>
      <c r="K80" s="1">
        <v>75698.570000000007</v>
      </c>
      <c r="L80" s="1">
        <v>444.75</v>
      </c>
      <c r="M80" s="1">
        <f t="shared" si="21"/>
        <v>0.58752761115566643</v>
      </c>
      <c r="N80">
        <v>202589.27</v>
      </c>
      <c r="O80">
        <v>1263.93</v>
      </c>
      <c r="P80">
        <f t="shared" si="22"/>
        <v>0.62388792851664854</v>
      </c>
      <c r="Q80">
        <v>550644.68000000005</v>
      </c>
      <c r="R80">
        <v>2942.02</v>
      </c>
      <c r="S80">
        <f t="shared" si="23"/>
        <v>0.53428646582039074</v>
      </c>
      <c r="T80">
        <v>77202.44</v>
      </c>
      <c r="U80">
        <v>1012.48</v>
      </c>
      <c r="V80">
        <f t="shared" si="24"/>
        <v>1.3114611403473775</v>
      </c>
      <c r="X80">
        <v>1240550</v>
      </c>
      <c r="Y80">
        <f t="shared" si="25"/>
        <v>6.8695449999999996</v>
      </c>
      <c r="Z80">
        <f t="shared" si="26"/>
        <v>7.5698570000000007</v>
      </c>
      <c r="AA80">
        <f t="shared" si="27"/>
        <v>7.7202440000000001</v>
      </c>
      <c r="AB80">
        <f t="shared" si="28"/>
        <v>20.258927</v>
      </c>
      <c r="AC80">
        <f t="shared" si="29"/>
        <v>55.064468000000005</v>
      </c>
      <c r="AD80" s="5">
        <v>3375.08</v>
      </c>
      <c r="AE80" s="5">
        <v>119.1</v>
      </c>
      <c r="AF80" s="5">
        <f t="shared" si="30"/>
        <v>3.5288052431349777</v>
      </c>
      <c r="AG80" s="5">
        <f t="shared" si="31"/>
        <v>0.33750799999999997</v>
      </c>
      <c r="AH80" s="5">
        <f t="shared" si="32"/>
        <v>2.1794510000000002</v>
      </c>
      <c r="AJ80" s="5">
        <f t="shared" si="33"/>
        <v>0.38107862277207477</v>
      </c>
      <c r="AK80" s="5">
        <f t="shared" si="34"/>
        <v>0.3903150941804569</v>
      </c>
      <c r="AL80" s="5">
        <f t="shared" si="35"/>
        <v>0.35574702450924472</v>
      </c>
      <c r="AM80" s="5">
        <f t="shared" si="36"/>
        <v>0.71274268375615368</v>
      </c>
    </row>
    <row r="81" spans="1:39" x14ac:dyDescent="0.25">
      <c r="A81" t="s">
        <v>2</v>
      </c>
      <c r="B81">
        <f t="shared" si="19"/>
        <v>47.656168000000001</v>
      </c>
      <c r="C81">
        <v>47</v>
      </c>
      <c r="D81">
        <v>20</v>
      </c>
      <c r="E81" s="1">
        <v>64189.07</v>
      </c>
      <c r="F81" s="1">
        <v>407.34</v>
      </c>
      <c r="G81" s="1">
        <f t="shared" si="20"/>
        <v>0.63459402044615998</v>
      </c>
      <c r="H81" s="1">
        <v>18557.759999999998</v>
      </c>
      <c r="I81" s="1">
        <v>4562.22</v>
      </c>
      <c r="J81" s="1">
        <f t="shared" si="37"/>
        <v>24.58389374579691</v>
      </c>
      <c r="K81" s="1">
        <v>83463.97</v>
      </c>
      <c r="L81" s="1">
        <v>494.54</v>
      </c>
      <c r="M81" s="1">
        <f t="shared" si="21"/>
        <v>0.59251914329021249</v>
      </c>
      <c r="N81">
        <v>204170.6</v>
      </c>
      <c r="O81">
        <v>1287.49</v>
      </c>
      <c r="P81">
        <f t="shared" si="22"/>
        <v>0.63059519832924027</v>
      </c>
      <c r="Q81">
        <v>542774.93999999994</v>
      </c>
      <c r="R81">
        <v>2964.98</v>
      </c>
      <c r="S81">
        <f t="shared" si="23"/>
        <v>0.54626324494642298</v>
      </c>
      <c r="T81">
        <v>77901.69</v>
      </c>
      <c r="U81">
        <v>1023.13</v>
      </c>
      <c r="V81">
        <f t="shared" si="24"/>
        <v>1.313360467532861</v>
      </c>
      <c r="X81">
        <v>1257565</v>
      </c>
      <c r="Y81">
        <f t="shared" si="25"/>
        <v>6.4189069999999999</v>
      </c>
      <c r="Z81">
        <f t="shared" si="26"/>
        <v>8.3463969999999996</v>
      </c>
      <c r="AA81">
        <f t="shared" si="27"/>
        <v>7.7901690000000006</v>
      </c>
      <c r="AB81">
        <f t="shared" si="28"/>
        <v>20.417059999999999</v>
      </c>
      <c r="AC81">
        <f t="shared" si="29"/>
        <v>54.277493999999997</v>
      </c>
      <c r="AD81" s="5">
        <v>5972.86</v>
      </c>
      <c r="AE81" s="5">
        <v>152.27000000000001</v>
      </c>
      <c r="AF81" s="5">
        <f t="shared" si="30"/>
        <v>2.5493649608395308</v>
      </c>
      <c r="AG81" s="5">
        <f t="shared" si="31"/>
        <v>0.59728599999999998</v>
      </c>
      <c r="AH81" s="5">
        <f t="shared" si="32"/>
        <v>2.1526870000000002</v>
      </c>
      <c r="AJ81" s="5">
        <f t="shared" si="33"/>
        <v>0.38155194724411839</v>
      </c>
      <c r="AK81" s="5">
        <f t="shared" si="34"/>
        <v>0.4380495036993573</v>
      </c>
      <c r="AL81" s="5">
        <f t="shared" si="35"/>
        <v>0.34364364898766026</v>
      </c>
      <c r="AM81" s="5">
        <f t="shared" si="36"/>
        <v>0.72318463089200891</v>
      </c>
    </row>
    <row r="82" spans="1:39" x14ac:dyDescent="0.25">
      <c r="A82" t="s">
        <v>2</v>
      </c>
      <c r="B82">
        <f t="shared" si="19"/>
        <v>47.984251999999998</v>
      </c>
      <c r="C82">
        <v>47</v>
      </c>
      <c r="D82">
        <v>30</v>
      </c>
      <c r="E82" s="1">
        <v>73952.31</v>
      </c>
      <c r="F82" s="1">
        <v>462.06</v>
      </c>
      <c r="G82" s="1">
        <f t="shared" si="20"/>
        <v>0.62480806887573903</v>
      </c>
      <c r="H82" s="1">
        <v>24572.73</v>
      </c>
      <c r="I82" s="1">
        <v>4574.8</v>
      </c>
      <c r="J82" s="1">
        <f t="shared" si="37"/>
        <v>18.617386021007842</v>
      </c>
      <c r="K82" s="1">
        <v>74025.02</v>
      </c>
      <c r="L82" s="1">
        <v>442.09</v>
      </c>
      <c r="M82" s="1">
        <f t="shared" si="21"/>
        <v>0.59721699501060588</v>
      </c>
      <c r="N82">
        <v>203890.98</v>
      </c>
      <c r="O82">
        <v>1288.3399999999999</v>
      </c>
      <c r="P82">
        <f t="shared" si="22"/>
        <v>0.63187689813448333</v>
      </c>
      <c r="Q82">
        <v>536261.31000000006</v>
      </c>
      <c r="R82">
        <v>2959.32</v>
      </c>
      <c r="S82">
        <f t="shared" si="23"/>
        <v>0.55184290658597013</v>
      </c>
      <c r="T82">
        <v>76877.55</v>
      </c>
      <c r="U82">
        <v>1014.76</v>
      </c>
      <c r="V82">
        <f t="shared" si="24"/>
        <v>1.3199692237850973</v>
      </c>
      <c r="X82">
        <v>1281476</v>
      </c>
      <c r="Y82">
        <f t="shared" si="25"/>
        <v>7.3952309999999999</v>
      </c>
      <c r="Z82">
        <f t="shared" si="26"/>
        <v>7.4025020000000001</v>
      </c>
      <c r="AA82">
        <f t="shared" si="27"/>
        <v>7.6877550000000001</v>
      </c>
      <c r="AB82">
        <f t="shared" si="28"/>
        <v>20.389098000000001</v>
      </c>
      <c r="AC82">
        <f t="shared" si="29"/>
        <v>53.626131000000008</v>
      </c>
      <c r="AD82" s="5">
        <v>7578.94</v>
      </c>
      <c r="AE82" s="5">
        <v>164.61</v>
      </c>
      <c r="AF82" s="5">
        <f t="shared" si="30"/>
        <v>2.1719396116079559</v>
      </c>
      <c r="AG82" s="5">
        <f t="shared" si="31"/>
        <v>0.75789399999999996</v>
      </c>
      <c r="AH82" s="5">
        <f t="shared" si="32"/>
        <v>2.7413889999999981</v>
      </c>
      <c r="AJ82" s="5">
        <f t="shared" si="33"/>
        <v>0.3770522364451826</v>
      </c>
      <c r="AK82" s="5">
        <f t="shared" si="34"/>
        <v>0.40023330114946726</v>
      </c>
      <c r="AL82" s="5">
        <f t="shared" si="35"/>
        <v>0.39987668900311329</v>
      </c>
      <c r="AM82" s="5">
        <f t="shared" si="36"/>
        <v>0.72576692701168055</v>
      </c>
    </row>
    <row r="83" spans="1:39" x14ac:dyDescent="0.25">
      <c r="A83" t="s">
        <v>2</v>
      </c>
      <c r="B83">
        <f t="shared" si="19"/>
        <v>48.312336000000002</v>
      </c>
      <c r="C83">
        <v>47</v>
      </c>
      <c r="D83">
        <v>40</v>
      </c>
      <c r="E83" s="1">
        <v>85691.31</v>
      </c>
      <c r="F83" s="1">
        <v>518.07000000000005</v>
      </c>
      <c r="G83" s="1">
        <f t="shared" si="20"/>
        <v>0.60457705688009677</v>
      </c>
      <c r="H83" s="1">
        <v>9803.23</v>
      </c>
      <c r="I83" s="1">
        <v>4381.1000000000004</v>
      </c>
      <c r="J83" s="1">
        <f t="shared" si="37"/>
        <v>44.690372458873256</v>
      </c>
      <c r="K83" s="1">
        <v>64440.9</v>
      </c>
      <c r="L83" s="1">
        <v>380.16</v>
      </c>
      <c r="M83" s="1">
        <f t="shared" si="21"/>
        <v>0.58993589475007335</v>
      </c>
      <c r="N83">
        <v>181436.88</v>
      </c>
      <c r="O83">
        <v>1147.3900000000001</v>
      </c>
      <c r="P83">
        <f t="shared" si="22"/>
        <v>0.63239072453185929</v>
      </c>
      <c r="Q83">
        <v>573873.24</v>
      </c>
      <c r="R83">
        <v>2976.28</v>
      </c>
      <c r="S83">
        <f t="shared" si="23"/>
        <v>0.51863021178683999</v>
      </c>
      <c r="T83">
        <v>66939.3</v>
      </c>
      <c r="U83">
        <v>943.6</v>
      </c>
      <c r="V83">
        <f t="shared" si="24"/>
        <v>1.4096352964551466</v>
      </c>
      <c r="X83">
        <v>1309061</v>
      </c>
      <c r="Y83">
        <f t="shared" si="25"/>
        <v>8.5691310000000005</v>
      </c>
      <c r="Z83">
        <f t="shared" si="26"/>
        <v>6.4440900000000001</v>
      </c>
      <c r="AA83">
        <f t="shared" si="27"/>
        <v>6.6939299999999999</v>
      </c>
      <c r="AB83">
        <f t="shared" si="28"/>
        <v>18.143688000000001</v>
      </c>
      <c r="AC83">
        <f t="shared" si="29"/>
        <v>57.387324</v>
      </c>
      <c r="AD83" s="5">
        <v>14324.07</v>
      </c>
      <c r="AE83" s="5">
        <v>209.85</v>
      </c>
      <c r="AF83" s="5">
        <f t="shared" si="30"/>
        <v>1.465016576992433</v>
      </c>
      <c r="AG83" s="5">
        <f t="shared" si="31"/>
        <v>1.432407</v>
      </c>
      <c r="AH83" s="5">
        <f t="shared" si="32"/>
        <v>1.3294300000000021</v>
      </c>
      <c r="AJ83" s="5">
        <f t="shared" si="33"/>
        <v>0.36893987595024785</v>
      </c>
      <c r="AK83" s="5">
        <f t="shared" si="34"/>
        <v>0.43411774937928826</v>
      </c>
      <c r="AL83" s="5">
        <f t="shared" si="35"/>
        <v>0.55124062979918964</v>
      </c>
      <c r="AM83" s="5">
        <f t="shared" si="36"/>
        <v>0.8274624762066014</v>
      </c>
    </row>
    <row r="84" spans="1:39" x14ac:dyDescent="0.25">
      <c r="A84" t="s">
        <v>2</v>
      </c>
      <c r="B84">
        <f t="shared" si="19"/>
        <v>48.640419999999999</v>
      </c>
      <c r="C84">
        <v>47</v>
      </c>
      <c r="D84">
        <v>50</v>
      </c>
      <c r="E84" s="1">
        <v>54171.92</v>
      </c>
      <c r="F84" s="1">
        <v>243.34</v>
      </c>
      <c r="G84" s="1">
        <f t="shared" si="20"/>
        <v>0.44919951148122494</v>
      </c>
      <c r="H84" s="1">
        <v>0</v>
      </c>
      <c r="I84" s="1">
        <v>6217.28</v>
      </c>
      <c r="J84" s="1"/>
      <c r="K84" s="1">
        <v>70532.41</v>
      </c>
      <c r="L84" s="1">
        <v>268.36</v>
      </c>
      <c r="M84" s="1">
        <f t="shared" si="21"/>
        <v>0.38047757052396197</v>
      </c>
      <c r="N84">
        <v>199798.43</v>
      </c>
      <c r="O84">
        <v>864.76</v>
      </c>
      <c r="P84">
        <f t="shared" si="22"/>
        <v>0.43281621382109964</v>
      </c>
      <c r="Q84">
        <v>588181.48</v>
      </c>
      <c r="R84">
        <v>1487.71</v>
      </c>
      <c r="S84">
        <f t="shared" si="23"/>
        <v>0.25293383939936365</v>
      </c>
      <c r="T84">
        <v>83255.62</v>
      </c>
      <c r="U84">
        <v>957.49</v>
      </c>
      <c r="V84">
        <f t="shared" si="24"/>
        <v>1.150060500420272</v>
      </c>
      <c r="X84">
        <v>1180983</v>
      </c>
      <c r="Y84">
        <f t="shared" si="25"/>
        <v>5.417192</v>
      </c>
      <c r="Z84">
        <f t="shared" si="26"/>
        <v>7.0532410000000008</v>
      </c>
      <c r="AA84">
        <f t="shared" si="27"/>
        <v>8.3255619999999997</v>
      </c>
      <c r="AB84">
        <f t="shared" si="28"/>
        <v>19.979842999999999</v>
      </c>
      <c r="AC84">
        <f t="shared" si="29"/>
        <v>58.818148000000001</v>
      </c>
      <c r="AD84" s="5">
        <v>1899.72</v>
      </c>
      <c r="AE84" s="5">
        <v>96.66</v>
      </c>
      <c r="AF84" s="5">
        <f t="shared" si="30"/>
        <v>5.0881182490051167</v>
      </c>
      <c r="AG84" s="5">
        <f t="shared" si="31"/>
        <v>0.189972</v>
      </c>
      <c r="AH84" s="5">
        <f t="shared" si="32"/>
        <v>0.21604200000000162</v>
      </c>
      <c r="AJ84" s="5">
        <f t="shared" si="33"/>
        <v>0.41669806914899182</v>
      </c>
      <c r="AK84" s="5">
        <f t="shared" si="34"/>
        <v>0.3625260218511227</v>
      </c>
      <c r="AL84" s="5">
        <f t="shared" si="35"/>
        <v>0.28064104407627227</v>
      </c>
      <c r="AM84" s="5">
        <f t="shared" si="36"/>
        <v>0.62415070028328057</v>
      </c>
    </row>
    <row r="85" spans="1:39" x14ac:dyDescent="0.25">
      <c r="A85" t="s">
        <v>2</v>
      </c>
      <c r="B85">
        <f t="shared" si="19"/>
        <v>48.968504000000003</v>
      </c>
      <c r="C85">
        <v>47</v>
      </c>
      <c r="D85">
        <v>60</v>
      </c>
      <c r="E85" s="1">
        <v>89593.95</v>
      </c>
      <c r="F85" s="1">
        <v>553.88</v>
      </c>
      <c r="G85" s="1">
        <f t="shared" si="20"/>
        <v>0.61821138592505409</v>
      </c>
      <c r="H85" s="1">
        <v>20468.98</v>
      </c>
      <c r="I85" s="1">
        <v>4547.74</v>
      </c>
      <c r="J85" s="1">
        <f t="shared" si="37"/>
        <v>22.217716759701752</v>
      </c>
      <c r="K85" s="1">
        <v>72057.22</v>
      </c>
      <c r="L85" s="1">
        <v>432.79</v>
      </c>
      <c r="M85" s="1">
        <f t="shared" si="21"/>
        <v>0.60061989624356871</v>
      </c>
      <c r="N85">
        <v>180329.38</v>
      </c>
      <c r="O85">
        <v>1167.58</v>
      </c>
      <c r="P85">
        <f t="shared" si="22"/>
        <v>0.64747075601324633</v>
      </c>
      <c r="Q85">
        <v>545031.14</v>
      </c>
      <c r="R85">
        <v>2993.3</v>
      </c>
      <c r="S85">
        <f t="shared" si="23"/>
        <v>0.54919797793571945</v>
      </c>
      <c r="T85">
        <v>70112.37</v>
      </c>
      <c r="U85">
        <v>978.74</v>
      </c>
      <c r="V85">
        <f t="shared" si="24"/>
        <v>1.3959590868202003</v>
      </c>
      <c r="X85">
        <v>1318043</v>
      </c>
      <c r="Y85">
        <f t="shared" si="25"/>
        <v>8.9593949999999989</v>
      </c>
      <c r="Z85">
        <f t="shared" si="26"/>
        <v>7.2057219999999997</v>
      </c>
      <c r="AA85">
        <f t="shared" si="27"/>
        <v>7.0112369999999995</v>
      </c>
      <c r="AB85">
        <f t="shared" si="28"/>
        <v>18.032938000000001</v>
      </c>
      <c r="AC85">
        <f t="shared" si="29"/>
        <v>54.503114000000004</v>
      </c>
      <c r="AD85" s="5">
        <v>18764.919999999998</v>
      </c>
      <c r="AE85" s="5">
        <v>250.47</v>
      </c>
      <c r="AF85" s="5">
        <f t="shared" si="30"/>
        <v>1.334777872754054</v>
      </c>
      <c r="AG85" s="5">
        <f t="shared" si="31"/>
        <v>1.8764919999999998</v>
      </c>
      <c r="AH85" s="5">
        <f t="shared" si="32"/>
        <v>2.4111020000000138</v>
      </c>
      <c r="AJ85" s="5">
        <f t="shared" si="33"/>
        <v>0.38880170275082182</v>
      </c>
      <c r="AK85" s="5">
        <f t="shared" si="34"/>
        <v>0.50364582853886597</v>
      </c>
      <c r="AL85" s="5">
        <f t="shared" si="35"/>
        <v>0.60089415268881863</v>
      </c>
      <c r="AM85" s="5">
        <f t="shared" si="36"/>
        <v>0.89642170344067051</v>
      </c>
    </row>
    <row r="86" spans="1:39" x14ac:dyDescent="0.25">
      <c r="A86" t="s">
        <v>2</v>
      </c>
      <c r="B86">
        <f t="shared" si="19"/>
        <v>49.296588</v>
      </c>
      <c r="C86">
        <v>47</v>
      </c>
      <c r="D86">
        <v>70</v>
      </c>
      <c r="E86" s="1">
        <v>81734.820000000007</v>
      </c>
      <c r="F86" s="1">
        <v>512.66</v>
      </c>
      <c r="G86" s="1">
        <f t="shared" si="20"/>
        <v>0.62722350156273654</v>
      </c>
      <c r="H86" s="1">
        <v>15418.54</v>
      </c>
      <c r="I86" s="1">
        <v>4618.8900000000003</v>
      </c>
      <c r="J86" s="1">
        <f t="shared" si="37"/>
        <v>29.956727420365354</v>
      </c>
      <c r="K86" s="1">
        <v>70311.990000000005</v>
      </c>
      <c r="L86" s="1">
        <v>427.27</v>
      </c>
      <c r="M86" s="1">
        <f t="shared" si="21"/>
        <v>0.60767729657488001</v>
      </c>
      <c r="N86">
        <v>192648.22</v>
      </c>
      <c r="O86">
        <v>1246.1500000000001</v>
      </c>
      <c r="P86">
        <f t="shared" si="22"/>
        <v>0.64685258965797876</v>
      </c>
      <c r="Q86">
        <v>557022.52</v>
      </c>
      <c r="R86">
        <v>3055.23</v>
      </c>
      <c r="S86">
        <f t="shared" si="23"/>
        <v>0.54849308426524657</v>
      </c>
      <c r="T86">
        <v>73647.66</v>
      </c>
      <c r="U86">
        <v>1005.19</v>
      </c>
      <c r="V86">
        <f t="shared" si="24"/>
        <v>1.3648634593414102</v>
      </c>
      <c r="X86">
        <v>1286679</v>
      </c>
      <c r="Y86">
        <f t="shared" si="25"/>
        <v>8.1734819999999999</v>
      </c>
      <c r="Z86">
        <f t="shared" si="26"/>
        <v>7.0311990000000009</v>
      </c>
      <c r="AA86">
        <f t="shared" si="27"/>
        <v>7.3647660000000004</v>
      </c>
      <c r="AB86">
        <f t="shared" si="28"/>
        <v>19.264821999999999</v>
      </c>
      <c r="AC86">
        <f t="shared" si="29"/>
        <v>55.702252000000001</v>
      </c>
      <c r="AD86" s="5">
        <v>6228.51</v>
      </c>
      <c r="AE86" s="5">
        <v>149.11000000000001</v>
      </c>
      <c r="AF86" s="5">
        <f t="shared" si="30"/>
        <v>2.3939915003748893</v>
      </c>
      <c r="AG86" s="5">
        <f t="shared" si="31"/>
        <v>0.62285100000000004</v>
      </c>
      <c r="AH86" s="5">
        <f t="shared" si="32"/>
        <v>1.8406280000000095</v>
      </c>
      <c r="AJ86" s="5">
        <f t="shared" si="33"/>
        <v>0.38229089269550481</v>
      </c>
      <c r="AK86" s="5">
        <f t="shared" si="34"/>
        <v>0.39730707088806738</v>
      </c>
      <c r="AL86" s="5">
        <f t="shared" si="35"/>
        <v>0.45660079288560257</v>
      </c>
      <c r="AM86" s="5">
        <f t="shared" si="36"/>
        <v>0.7892458596295362</v>
      </c>
    </row>
    <row r="87" spans="1:39" x14ac:dyDescent="0.25">
      <c r="A87" t="s">
        <v>2</v>
      </c>
      <c r="B87">
        <f t="shared" si="19"/>
        <v>49.624672000000004</v>
      </c>
      <c r="C87">
        <v>47</v>
      </c>
      <c r="D87">
        <v>80</v>
      </c>
      <c r="E87" s="1">
        <v>45444.91</v>
      </c>
      <c r="F87" s="1">
        <v>212.09</v>
      </c>
      <c r="G87" s="1">
        <f t="shared" si="20"/>
        <v>0.46669693041530941</v>
      </c>
      <c r="H87" s="1">
        <v>0</v>
      </c>
      <c r="I87" s="1">
        <v>5906.14</v>
      </c>
      <c r="J87" s="1"/>
      <c r="K87" s="1">
        <v>74482.539999999994</v>
      </c>
      <c r="L87" s="1">
        <v>276.95999999999998</v>
      </c>
      <c r="M87" s="1">
        <f t="shared" si="21"/>
        <v>0.37184553587995256</v>
      </c>
      <c r="N87">
        <v>207145.24</v>
      </c>
      <c r="O87">
        <v>871.92</v>
      </c>
      <c r="P87">
        <f t="shared" si="22"/>
        <v>0.42092205449664205</v>
      </c>
      <c r="Q87">
        <v>581337.93000000005</v>
      </c>
      <c r="R87">
        <v>1473.99</v>
      </c>
      <c r="S87">
        <f t="shared" si="23"/>
        <v>0.25355132082986565</v>
      </c>
      <c r="T87">
        <v>85004.61</v>
      </c>
      <c r="U87">
        <v>951.28</v>
      </c>
      <c r="V87">
        <f t="shared" si="24"/>
        <v>1.1190922468793163</v>
      </c>
      <c r="X87">
        <v>1152942</v>
      </c>
      <c r="Y87">
        <f t="shared" si="25"/>
        <v>4.5444910000000007</v>
      </c>
      <c r="Z87">
        <f t="shared" si="26"/>
        <v>7.4482539999999995</v>
      </c>
      <c r="AA87">
        <f t="shared" si="27"/>
        <v>8.5004609999999996</v>
      </c>
      <c r="AB87">
        <f t="shared" si="28"/>
        <v>20.714524000000001</v>
      </c>
      <c r="AC87">
        <f t="shared" si="29"/>
        <v>58.133793000000004</v>
      </c>
      <c r="AD87" s="5">
        <v>4461.28</v>
      </c>
      <c r="AE87" s="5">
        <v>130.43</v>
      </c>
      <c r="AF87" s="5">
        <f t="shared" si="30"/>
        <v>2.9236004016784425</v>
      </c>
      <c r="AG87" s="5">
        <f t="shared" si="31"/>
        <v>0.44612799999999997</v>
      </c>
      <c r="AH87" s="5">
        <f t="shared" si="32"/>
        <v>0.21234899999998902</v>
      </c>
      <c r="AJ87" s="5">
        <f t="shared" si="33"/>
        <v>0.41036236217641303</v>
      </c>
      <c r="AK87" s="5">
        <f t="shared" si="34"/>
        <v>0.38110371254487913</v>
      </c>
      <c r="AL87" s="5">
        <f t="shared" si="35"/>
        <v>0.24092366302986254</v>
      </c>
      <c r="AM87" s="5">
        <f t="shared" si="36"/>
        <v>0.57895344348728461</v>
      </c>
    </row>
    <row r="88" spans="1:39" x14ac:dyDescent="0.25">
      <c r="A88" t="s">
        <v>2</v>
      </c>
      <c r="B88">
        <f t="shared" si="19"/>
        <v>49.952756000000001</v>
      </c>
      <c r="C88">
        <v>47</v>
      </c>
      <c r="D88">
        <v>90</v>
      </c>
      <c r="E88" s="1">
        <v>68234.81</v>
      </c>
      <c r="F88" s="1">
        <v>429.39</v>
      </c>
      <c r="G88" s="1">
        <f t="shared" si="20"/>
        <v>0.62928291292963223</v>
      </c>
      <c r="H88" s="1">
        <v>16369.07</v>
      </c>
      <c r="I88" s="1">
        <v>4526.3599999999997</v>
      </c>
      <c r="J88" s="1">
        <f t="shared" si="37"/>
        <v>27.651906919574536</v>
      </c>
      <c r="K88" s="1">
        <v>72143.09</v>
      </c>
      <c r="L88" s="1">
        <v>431.52</v>
      </c>
      <c r="M88" s="1">
        <f t="shared" si="21"/>
        <v>0.59814460400850589</v>
      </c>
      <c r="N88">
        <v>191119.35</v>
      </c>
      <c r="O88">
        <v>1220.43</v>
      </c>
      <c r="P88">
        <f t="shared" si="22"/>
        <v>0.63856956399234299</v>
      </c>
      <c r="Q88">
        <v>576609.69999999995</v>
      </c>
      <c r="R88">
        <v>3059.55</v>
      </c>
      <c r="S88">
        <f t="shared" si="23"/>
        <v>0.53061022039691674</v>
      </c>
      <c r="T88">
        <v>68872.960000000006</v>
      </c>
      <c r="U88">
        <v>968.04</v>
      </c>
      <c r="V88">
        <f t="shared" si="24"/>
        <v>1.4055443529652274</v>
      </c>
      <c r="X88">
        <v>1222144</v>
      </c>
      <c r="Y88">
        <f t="shared" si="25"/>
        <v>6.8234810000000001</v>
      </c>
      <c r="Z88">
        <f t="shared" si="26"/>
        <v>7.2143090000000001</v>
      </c>
      <c r="AA88">
        <f t="shared" si="27"/>
        <v>6.887296000000001</v>
      </c>
      <c r="AB88">
        <f t="shared" si="28"/>
        <v>19.111934999999999</v>
      </c>
      <c r="AC88">
        <f t="shared" si="29"/>
        <v>57.660969999999992</v>
      </c>
      <c r="AD88" s="5">
        <v>4072.94</v>
      </c>
      <c r="AE88" s="5">
        <v>125.86</v>
      </c>
      <c r="AF88" s="5">
        <f t="shared" si="30"/>
        <v>3.0901510947865667</v>
      </c>
      <c r="AG88" s="5">
        <f t="shared" si="31"/>
        <v>0.40729399999999999</v>
      </c>
      <c r="AH88" s="5">
        <f t="shared" si="32"/>
        <v>1.894715000000005</v>
      </c>
      <c r="AJ88" s="5">
        <f t="shared" si="33"/>
        <v>0.36036623188599171</v>
      </c>
      <c r="AK88" s="5">
        <f t="shared" si="34"/>
        <v>0.39878761621991698</v>
      </c>
      <c r="AL88" s="5">
        <f t="shared" si="35"/>
        <v>0.37833819547837516</v>
      </c>
      <c r="AM88" s="5">
        <f t="shared" si="36"/>
        <v>0.73450385845284627</v>
      </c>
    </row>
    <row r="89" spans="1:39" x14ac:dyDescent="0.25">
      <c r="A89" t="s">
        <v>2</v>
      </c>
      <c r="B89">
        <f t="shared" si="19"/>
        <v>50.280839999999998</v>
      </c>
      <c r="C89">
        <v>47</v>
      </c>
      <c r="D89">
        <v>100</v>
      </c>
      <c r="E89" s="1">
        <v>66794.52</v>
      </c>
      <c r="F89" s="1">
        <v>423.59</v>
      </c>
      <c r="G89" s="1">
        <f t="shared" si="20"/>
        <v>0.63416879109244284</v>
      </c>
      <c r="H89" s="1">
        <v>17243.75</v>
      </c>
      <c r="I89" s="1">
        <v>4564.0200000000004</v>
      </c>
      <c r="J89" s="1">
        <f t="shared" si="37"/>
        <v>26.467676694454518</v>
      </c>
      <c r="K89" s="1">
        <v>68102.289999999994</v>
      </c>
      <c r="L89" s="1">
        <v>412.23</v>
      </c>
      <c r="M89" s="1">
        <f t="shared" si="21"/>
        <v>0.60531004170344349</v>
      </c>
      <c r="N89">
        <v>186619.7</v>
      </c>
      <c r="O89">
        <v>1207.3599999999999</v>
      </c>
      <c r="P89">
        <f t="shared" si="22"/>
        <v>0.64696278045672551</v>
      </c>
      <c r="Q89">
        <v>587496.53</v>
      </c>
      <c r="R89">
        <v>3120.69</v>
      </c>
      <c r="S89">
        <f t="shared" si="23"/>
        <v>0.53118441397432592</v>
      </c>
      <c r="T89">
        <v>68433.289999999994</v>
      </c>
      <c r="U89">
        <v>970.97</v>
      </c>
      <c r="V89">
        <f t="shared" si="24"/>
        <v>1.4188562321057485</v>
      </c>
      <c r="X89">
        <v>1222271</v>
      </c>
      <c r="Y89">
        <f t="shared" si="25"/>
        <v>6.6794520000000004</v>
      </c>
      <c r="Z89">
        <f t="shared" si="26"/>
        <v>6.8102289999999996</v>
      </c>
      <c r="AA89">
        <f t="shared" si="27"/>
        <v>6.8433289999999998</v>
      </c>
      <c r="AB89">
        <f t="shared" si="28"/>
        <v>18.66197</v>
      </c>
      <c r="AC89">
        <f t="shared" si="29"/>
        <v>58.749653000000002</v>
      </c>
      <c r="AD89" s="5">
        <v>2755.26</v>
      </c>
      <c r="AE89" s="5">
        <v>107.04</v>
      </c>
      <c r="AF89" s="5">
        <f t="shared" si="30"/>
        <v>3.8849328194072426</v>
      </c>
      <c r="AG89" s="5">
        <f t="shared" si="31"/>
        <v>0.27552600000000005</v>
      </c>
      <c r="AH89" s="5">
        <f t="shared" si="32"/>
        <v>1.9798409999999933</v>
      </c>
      <c r="AJ89" s="5">
        <f t="shared" si="33"/>
        <v>0.36669917484595671</v>
      </c>
      <c r="AK89" s="5">
        <f t="shared" si="34"/>
        <v>0.37968955046010677</v>
      </c>
      <c r="AL89" s="5">
        <f t="shared" si="35"/>
        <v>0.37268187656501428</v>
      </c>
      <c r="AM89" s="5">
        <f t="shared" si="36"/>
        <v>0.72284335469406491</v>
      </c>
    </row>
    <row r="90" spans="1:39" x14ac:dyDescent="0.25">
      <c r="A90" t="s">
        <v>2</v>
      </c>
      <c r="B90">
        <f t="shared" si="19"/>
        <v>50.608924000000002</v>
      </c>
      <c r="C90">
        <v>47</v>
      </c>
      <c r="D90">
        <v>110</v>
      </c>
      <c r="E90" s="1">
        <v>67887.740000000005</v>
      </c>
      <c r="F90" s="1">
        <v>304.68</v>
      </c>
      <c r="G90" s="1">
        <f t="shared" si="20"/>
        <v>0.44879973909869436</v>
      </c>
      <c r="H90" s="1">
        <v>0</v>
      </c>
      <c r="I90" s="1">
        <v>6586.77</v>
      </c>
      <c r="J90" s="1"/>
      <c r="K90" s="1">
        <v>72965.740000000005</v>
      </c>
      <c r="L90" s="1">
        <v>292.07</v>
      </c>
      <c r="M90" s="1">
        <f t="shared" si="21"/>
        <v>0.40028374960632207</v>
      </c>
      <c r="N90">
        <v>187023.95</v>
      </c>
      <c r="O90">
        <v>868.03</v>
      </c>
      <c r="P90">
        <f t="shared" si="22"/>
        <v>0.46412772267936803</v>
      </c>
      <c r="Q90">
        <v>595533.09</v>
      </c>
      <c r="R90">
        <v>1556.8</v>
      </c>
      <c r="S90">
        <f t="shared" si="23"/>
        <v>0.26141284609390891</v>
      </c>
      <c r="T90">
        <v>71001.59</v>
      </c>
      <c r="U90">
        <v>942.25</v>
      </c>
      <c r="V90">
        <f t="shared" si="24"/>
        <v>1.3270829568746279</v>
      </c>
      <c r="X90">
        <v>1176005</v>
      </c>
      <c r="Y90">
        <f t="shared" si="25"/>
        <v>6.7887740000000001</v>
      </c>
      <c r="Z90">
        <f t="shared" si="26"/>
        <v>7.2965740000000006</v>
      </c>
      <c r="AA90">
        <f t="shared" si="27"/>
        <v>7.1001589999999997</v>
      </c>
      <c r="AB90">
        <f t="shared" si="28"/>
        <v>18.702395000000003</v>
      </c>
      <c r="AC90">
        <f t="shared" si="29"/>
        <v>59.553308999999999</v>
      </c>
      <c r="AD90" s="5">
        <v>2678.36</v>
      </c>
      <c r="AE90" s="5">
        <v>110.23</v>
      </c>
      <c r="AF90" s="5">
        <f t="shared" si="30"/>
        <v>4.1155781896384349</v>
      </c>
      <c r="AG90" s="5">
        <f t="shared" si="31"/>
        <v>0.26783600000000002</v>
      </c>
      <c r="AH90" s="5">
        <f t="shared" si="32"/>
        <v>0.29095299999998758</v>
      </c>
      <c r="AJ90" s="5">
        <f t="shared" si="33"/>
        <v>0.37963902484147077</v>
      </c>
      <c r="AK90" s="5">
        <f t="shared" si="34"/>
        <v>0.40446210231363416</v>
      </c>
      <c r="AL90" s="5">
        <f t="shared" si="35"/>
        <v>0.37731049953762608</v>
      </c>
      <c r="AM90" s="5">
        <f t="shared" si="36"/>
        <v>0.7531307086605753</v>
      </c>
    </row>
    <row r="91" spans="1:39" x14ac:dyDescent="0.25">
      <c r="A91" t="s">
        <v>2</v>
      </c>
      <c r="B91">
        <f t="shared" si="19"/>
        <v>50.937007999999999</v>
      </c>
      <c r="C91">
        <v>47</v>
      </c>
      <c r="D91">
        <v>120</v>
      </c>
      <c r="E91" s="1">
        <v>82299.429999999993</v>
      </c>
      <c r="F91" s="1">
        <v>501.16</v>
      </c>
      <c r="G91" s="1">
        <f t="shared" si="20"/>
        <v>0.60894710935422047</v>
      </c>
      <c r="H91" s="1">
        <v>22613.29</v>
      </c>
      <c r="I91" s="1">
        <v>4405.8500000000004</v>
      </c>
      <c r="J91" s="1">
        <f t="shared" si="37"/>
        <v>19.483454198836174</v>
      </c>
      <c r="K91" s="1">
        <v>69676.210000000006</v>
      </c>
      <c r="L91" s="1">
        <v>411.03</v>
      </c>
      <c r="M91" s="1">
        <f t="shared" si="21"/>
        <v>0.58991440550512142</v>
      </c>
      <c r="N91">
        <v>184108.25</v>
      </c>
      <c r="O91">
        <v>1167.02</v>
      </c>
      <c r="P91">
        <f t="shared" si="22"/>
        <v>0.63387708046760527</v>
      </c>
      <c r="Q91">
        <v>558691.56000000006</v>
      </c>
      <c r="R91">
        <v>2961.45</v>
      </c>
      <c r="S91">
        <f t="shared" si="23"/>
        <v>0.53006886304135314</v>
      </c>
      <c r="T91">
        <v>70613.69</v>
      </c>
      <c r="U91">
        <v>970.05</v>
      </c>
      <c r="V91">
        <f t="shared" si="24"/>
        <v>1.3737421171447064</v>
      </c>
      <c r="X91">
        <v>1276492</v>
      </c>
      <c r="Y91">
        <f t="shared" si="25"/>
        <v>8.2299429999999987</v>
      </c>
      <c r="Z91">
        <f t="shared" si="26"/>
        <v>6.9676210000000003</v>
      </c>
      <c r="AA91">
        <f t="shared" si="27"/>
        <v>7.061369</v>
      </c>
      <c r="AB91">
        <f t="shared" si="28"/>
        <v>18.410824999999999</v>
      </c>
      <c r="AC91">
        <f t="shared" si="29"/>
        <v>55.869156000000004</v>
      </c>
      <c r="AD91" s="5">
        <v>8731.86</v>
      </c>
      <c r="AE91" s="5">
        <v>168.17</v>
      </c>
      <c r="AF91" s="5">
        <f t="shared" si="30"/>
        <v>1.9259355967686149</v>
      </c>
      <c r="AG91" s="5">
        <f t="shared" si="31"/>
        <v>0.87318600000000002</v>
      </c>
      <c r="AH91" s="5">
        <f t="shared" si="32"/>
        <v>2.587900000000019</v>
      </c>
      <c r="AJ91" s="5">
        <f t="shared" si="33"/>
        <v>0.38354440933526879</v>
      </c>
      <c r="AK91" s="5">
        <f t="shared" si="34"/>
        <v>0.42588026337765966</v>
      </c>
      <c r="AL91" s="5">
        <f t="shared" si="35"/>
        <v>0.49444438258470219</v>
      </c>
      <c r="AM91" s="5">
        <f t="shared" si="36"/>
        <v>0.82546892928480942</v>
      </c>
    </row>
    <row r="92" spans="1:39" x14ac:dyDescent="0.25">
      <c r="A92" t="s">
        <v>2</v>
      </c>
      <c r="B92">
        <f t="shared" si="19"/>
        <v>51.265092000000003</v>
      </c>
      <c r="C92">
        <v>47</v>
      </c>
      <c r="D92">
        <v>130</v>
      </c>
      <c r="E92" s="1">
        <v>76078.740000000005</v>
      </c>
      <c r="F92" s="1">
        <v>737.74</v>
      </c>
      <c r="G92" s="1">
        <f t="shared" si="20"/>
        <v>0.96970586000767101</v>
      </c>
      <c r="H92" s="1">
        <v>18796.990000000002</v>
      </c>
      <c r="I92" s="1">
        <v>7671.15</v>
      </c>
      <c r="J92" s="1">
        <f t="shared" si="37"/>
        <v>40.810523386989082</v>
      </c>
      <c r="K92" s="1">
        <v>64480.959999999999</v>
      </c>
      <c r="L92" s="1">
        <v>611.37</v>
      </c>
      <c r="M92" s="1">
        <f t="shared" si="21"/>
        <v>0.94814035026773802</v>
      </c>
      <c r="N92">
        <v>124978.18</v>
      </c>
      <c r="O92">
        <v>1303.25</v>
      </c>
      <c r="P92">
        <f t="shared" si="22"/>
        <v>1.0427820280308131</v>
      </c>
      <c r="Q92">
        <v>665034.4</v>
      </c>
      <c r="R92">
        <v>5506.07</v>
      </c>
      <c r="S92">
        <f t="shared" si="23"/>
        <v>0.82793762247486746</v>
      </c>
      <c r="T92">
        <v>39771.89</v>
      </c>
      <c r="U92">
        <v>1059.17</v>
      </c>
      <c r="V92">
        <f t="shared" si="24"/>
        <v>2.6631120623133575</v>
      </c>
      <c r="X92">
        <v>870810</v>
      </c>
      <c r="Y92">
        <f t="shared" si="25"/>
        <v>7.6078740000000007</v>
      </c>
      <c r="Z92">
        <f t="shared" si="26"/>
        <v>6.4480959999999996</v>
      </c>
      <c r="AA92">
        <f t="shared" si="27"/>
        <v>3.9771890000000001</v>
      </c>
      <c r="AB92">
        <f t="shared" si="28"/>
        <v>12.497817999999999</v>
      </c>
      <c r="AC92">
        <f t="shared" si="29"/>
        <v>66.503439999999998</v>
      </c>
      <c r="AD92" s="5">
        <v>7853.25</v>
      </c>
      <c r="AE92" s="5">
        <v>200.89</v>
      </c>
      <c r="AF92" s="5">
        <f t="shared" si="30"/>
        <v>2.5580492152930314</v>
      </c>
      <c r="AG92" s="5">
        <f t="shared" si="31"/>
        <v>0.78532500000000005</v>
      </c>
      <c r="AH92" s="5">
        <f t="shared" si="32"/>
        <v>2.1802580000000233</v>
      </c>
      <c r="AJ92" s="5">
        <f t="shared" si="33"/>
        <v>0.31823067034581559</v>
      </c>
      <c r="AK92" s="5">
        <f t="shared" si="34"/>
        <v>0.57877471091353705</v>
      </c>
      <c r="AL92" s="5">
        <f t="shared" si="35"/>
        <v>0.67157314980903071</v>
      </c>
      <c r="AM92" s="5">
        <f t="shared" si="36"/>
        <v>1.1246739230800129</v>
      </c>
    </row>
    <row r="93" spans="1:39" x14ac:dyDescent="0.25">
      <c r="A93" t="s">
        <v>2</v>
      </c>
      <c r="B93">
        <f t="shared" si="19"/>
        <v>51.593176</v>
      </c>
      <c r="C93">
        <v>47</v>
      </c>
      <c r="D93">
        <v>140</v>
      </c>
      <c r="E93" s="1">
        <v>85164.63</v>
      </c>
      <c r="F93" s="1">
        <v>404.59</v>
      </c>
      <c r="G93" s="1">
        <f t="shared" si="20"/>
        <v>0.47506811219634248</v>
      </c>
      <c r="H93" s="1">
        <v>0</v>
      </c>
      <c r="I93" s="1">
        <v>7829.87</v>
      </c>
      <c r="J93" s="1"/>
      <c r="K93" s="1">
        <v>63384.91</v>
      </c>
      <c r="L93" s="1">
        <v>286.68</v>
      </c>
      <c r="M93" s="1">
        <f t="shared" si="21"/>
        <v>0.4522843055231916</v>
      </c>
      <c r="N93">
        <v>157692.31</v>
      </c>
      <c r="O93">
        <v>851.32</v>
      </c>
      <c r="P93">
        <f t="shared" si="22"/>
        <v>0.53986145551422271</v>
      </c>
      <c r="Q93">
        <v>629492.23</v>
      </c>
      <c r="R93">
        <v>1639.71</v>
      </c>
      <c r="S93">
        <f t="shared" si="23"/>
        <v>0.26048137242297659</v>
      </c>
      <c r="T93">
        <v>54306.87</v>
      </c>
      <c r="U93">
        <v>930.85</v>
      </c>
      <c r="V93">
        <f t="shared" si="24"/>
        <v>1.7140556986620661</v>
      </c>
      <c r="X93">
        <v>1125775</v>
      </c>
      <c r="Y93">
        <f t="shared" si="25"/>
        <v>8.5164629999999999</v>
      </c>
      <c r="Z93">
        <f t="shared" si="26"/>
        <v>6.3384910000000003</v>
      </c>
      <c r="AA93">
        <f t="shared" si="27"/>
        <v>5.4306869999999998</v>
      </c>
      <c r="AB93">
        <f t="shared" si="28"/>
        <v>15.769231</v>
      </c>
      <c r="AC93">
        <f t="shared" si="29"/>
        <v>62.949222999999996</v>
      </c>
      <c r="AD93" s="5">
        <v>7231.21</v>
      </c>
      <c r="AE93" s="5">
        <v>162.04</v>
      </c>
      <c r="AF93" s="5">
        <f t="shared" si="30"/>
        <v>2.2408421273894685</v>
      </c>
      <c r="AG93" s="5">
        <f t="shared" si="31"/>
        <v>0.72312100000000001</v>
      </c>
      <c r="AH93" s="5">
        <f t="shared" si="32"/>
        <v>0.27278399999998726</v>
      </c>
      <c r="AJ93" s="5">
        <f t="shared" si="33"/>
        <v>0.34438502422851186</v>
      </c>
      <c r="AK93" s="5">
        <f t="shared" si="34"/>
        <v>0.44780953491010445</v>
      </c>
      <c r="AL93" s="5">
        <f t="shared" si="35"/>
        <v>0.58592483044988064</v>
      </c>
      <c r="AM93" s="5">
        <f t="shared" si="36"/>
        <v>0.94202145938505188</v>
      </c>
    </row>
    <row r="94" spans="1:39" x14ac:dyDescent="0.25">
      <c r="A94" t="s">
        <v>2</v>
      </c>
      <c r="B94">
        <f t="shared" si="19"/>
        <v>52.328083999999997</v>
      </c>
      <c r="C94">
        <v>52</v>
      </c>
      <c r="D94">
        <v>10</v>
      </c>
      <c r="E94" s="1">
        <v>66180.19</v>
      </c>
      <c r="F94" s="1">
        <v>333.53</v>
      </c>
      <c r="G94" s="1">
        <f t="shared" si="20"/>
        <v>0.5039725633909482</v>
      </c>
      <c r="H94" s="1">
        <v>0</v>
      </c>
      <c r="I94" s="1">
        <v>8748.6299999999992</v>
      </c>
      <c r="J94" s="1"/>
      <c r="K94" s="1">
        <v>73687.13</v>
      </c>
      <c r="L94" s="1">
        <v>332.65</v>
      </c>
      <c r="M94" s="1">
        <f t="shared" si="21"/>
        <v>0.45143568490182745</v>
      </c>
      <c r="N94">
        <v>163711.79999999999</v>
      </c>
      <c r="O94">
        <v>889.31</v>
      </c>
      <c r="P94">
        <f t="shared" si="22"/>
        <v>0.54321679927775524</v>
      </c>
      <c r="Q94">
        <v>633962.61</v>
      </c>
      <c r="R94">
        <v>1643.79</v>
      </c>
      <c r="S94">
        <f t="shared" si="23"/>
        <v>0.25928816212047584</v>
      </c>
      <c r="T94">
        <v>56914.91</v>
      </c>
      <c r="U94">
        <v>972.09</v>
      </c>
      <c r="V94">
        <f t="shared" si="24"/>
        <v>1.7079707233131001</v>
      </c>
      <c r="X94">
        <v>1042684</v>
      </c>
      <c r="Y94">
        <f t="shared" si="25"/>
        <v>6.6180190000000003</v>
      </c>
      <c r="Z94">
        <f t="shared" si="26"/>
        <v>7.3687130000000005</v>
      </c>
      <c r="AA94">
        <f t="shared" si="27"/>
        <v>5.6914910000000001</v>
      </c>
      <c r="AB94">
        <f t="shared" si="28"/>
        <v>16.371179999999999</v>
      </c>
      <c r="AC94">
        <f t="shared" si="29"/>
        <v>63.396260999999996</v>
      </c>
      <c r="AD94" s="5">
        <v>2746.87</v>
      </c>
      <c r="AE94" s="5">
        <v>118.59</v>
      </c>
      <c r="AF94" s="5">
        <f t="shared" si="30"/>
        <v>4.3172774830989455</v>
      </c>
      <c r="AG94" s="5">
        <f t="shared" si="31"/>
        <v>0.27468700000000001</v>
      </c>
      <c r="AH94" s="5">
        <f t="shared" si="32"/>
        <v>0.27964900000000625</v>
      </c>
      <c r="AJ94" s="5">
        <f t="shared" si="33"/>
        <v>0.34765307082323943</v>
      </c>
      <c r="AK94" s="5">
        <f t="shared" si="34"/>
        <v>0.46688143432544266</v>
      </c>
      <c r="AL94" s="5">
        <f t="shared" si="35"/>
        <v>0.42102682885412046</v>
      </c>
      <c r="AM94" s="5">
        <f t="shared" si="36"/>
        <v>0.8543508775787696</v>
      </c>
    </row>
    <row r="95" spans="1:39" x14ac:dyDescent="0.25">
      <c r="A95" t="s">
        <v>2</v>
      </c>
      <c r="B95">
        <f t="shared" si="19"/>
        <v>52.656168000000001</v>
      </c>
      <c r="C95">
        <v>52</v>
      </c>
      <c r="D95">
        <v>20</v>
      </c>
      <c r="E95" s="1">
        <v>68048.02</v>
      </c>
      <c r="F95" s="1">
        <v>332.7</v>
      </c>
      <c r="G95" s="1">
        <f t="shared" si="20"/>
        <v>0.48891944247606317</v>
      </c>
      <c r="H95" s="1">
        <v>0</v>
      </c>
      <c r="I95" s="1">
        <v>10130.59</v>
      </c>
      <c r="J95" s="1"/>
      <c r="K95" s="1">
        <v>71550.02</v>
      </c>
      <c r="L95" s="1">
        <v>315.88</v>
      </c>
      <c r="M95" s="1">
        <f t="shared" si="21"/>
        <v>0.44148135807648964</v>
      </c>
      <c r="N95">
        <v>161491.79999999999</v>
      </c>
      <c r="O95">
        <v>859.8</v>
      </c>
      <c r="P95">
        <f t="shared" si="22"/>
        <v>0.53241093355823643</v>
      </c>
      <c r="Q95">
        <v>633613.17000000004</v>
      </c>
      <c r="R95">
        <v>1606.38</v>
      </c>
      <c r="S95">
        <f t="shared" si="23"/>
        <v>0.25352692716283032</v>
      </c>
      <c r="T95">
        <v>58225.16</v>
      </c>
      <c r="U95">
        <v>958.63</v>
      </c>
      <c r="V95">
        <f t="shared" si="24"/>
        <v>1.646418833370316</v>
      </c>
      <c r="X95">
        <v>1103677</v>
      </c>
      <c r="Y95">
        <f t="shared" si="25"/>
        <v>6.8048020000000005</v>
      </c>
      <c r="Z95">
        <f t="shared" si="26"/>
        <v>7.1550020000000005</v>
      </c>
      <c r="AA95">
        <f t="shared" si="27"/>
        <v>5.8225160000000002</v>
      </c>
      <c r="AB95">
        <f t="shared" si="28"/>
        <v>16.149179999999998</v>
      </c>
      <c r="AC95">
        <f t="shared" si="29"/>
        <v>63.361317000000007</v>
      </c>
      <c r="AD95" s="5">
        <v>4341.74</v>
      </c>
      <c r="AE95" s="5">
        <v>135.79</v>
      </c>
      <c r="AF95" s="5">
        <f t="shared" si="30"/>
        <v>3.1275479416086638</v>
      </c>
      <c r="AG95" s="5">
        <f t="shared" si="31"/>
        <v>0.434174</v>
      </c>
      <c r="AH95" s="5">
        <f t="shared" si="32"/>
        <v>0.27300900000000183</v>
      </c>
      <c r="AJ95" s="5">
        <f t="shared" si="33"/>
        <v>0.360545612842262</v>
      </c>
      <c r="AK95" s="5">
        <f t="shared" si="34"/>
        <v>0.46994187940192639</v>
      </c>
      <c r="AL95" s="5">
        <f t="shared" si="35"/>
        <v>0.44825656782573492</v>
      </c>
      <c r="AM95" s="5">
        <f t="shared" si="36"/>
        <v>0.86442803907071453</v>
      </c>
    </row>
    <row r="96" spans="1:39" x14ac:dyDescent="0.25">
      <c r="A96" t="s">
        <v>2</v>
      </c>
      <c r="B96">
        <f t="shared" si="19"/>
        <v>52.984251999999998</v>
      </c>
      <c r="C96">
        <v>52</v>
      </c>
      <c r="D96">
        <v>30</v>
      </c>
      <c r="E96" s="1">
        <v>56366.59</v>
      </c>
      <c r="F96" s="1">
        <v>278.19</v>
      </c>
      <c r="G96" s="1">
        <f t="shared" si="20"/>
        <v>0.49353704029284012</v>
      </c>
      <c r="H96" s="1">
        <v>0</v>
      </c>
      <c r="I96" s="1">
        <v>7642</v>
      </c>
      <c r="J96" s="1"/>
      <c r="K96" s="1">
        <v>72816.69</v>
      </c>
      <c r="L96" s="1">
        <v>309.58999999999997</v>
      </c>
      <c r="M96" s="1">
        <f t="shared" si="21"/>
        <v>0.42516351677067438</v>
      </c>
      <c r="N96">
        <v>174258.84</v>
      </c>
      <c r="O96">
        <v>877.53</v>
      </c>
      <c r="P96">
        <f t="shared" si="22"/>
        <v>0.50357846982110066</v>
      </c>
      <c r="Q96">
        <v>622694.04</v>
      </c>
      <c r="R96">
        <v>1581.11</v>
      </c>
      <c r="S96">
        <f t="shared" si="23"/>
        <v>0.25391442641718553</v>
      </c>
      <c r="T96">
        <v>66579.25</v>
      </c>
      <c r="U96">
        <v>980.62</v>
      </c>
      <c r="V96">
        <f t="shared" si="24"/>
        <v>1.4728612893656807</v>
      </c>
      <c r="X96">
        <v>1057720</v>
      </c>
      <c r="Y96">
        <f t="shared" si="25"/>
        <v>5.6366589999999999</v>
      </c>
      <c r="Z96">
        <f t="shared" si="26"/>
        <v>7.2816689999999999</v>
      </c>
      <c r="AA96">
        <f t="shared" si="27"/>
        <v>6.6579249999999996</v>
      </c>
      <c r="AB96">
        <f t="shared" si="28"/>
        <v>17.425884</v>
      </c>
      <c r="AC96">
        <f t="shared" si="29"/>
        <v>62.269404000000002</v>
      </c>
      <c r="AD96" s="5">
        <v>4936.3999999999996</v>
      </c>
      <c r="AE96" s="5">
        <v>142.99</v>
      </c>
      <c r="AF96" s="5">
        <f t="shared" si="30"/>
        <v>2.8966453285795319</v>
      </c>
      <c r="AG96" s="5">
        <f t="shared" si="31"/>
        <v>0.49363999999999997</v>
      </c>
      <c r="AH96" s="5">
        <f t="shared" si="32"/>
        <v>0.23481900000000167</v>
      </c>
      <c r="AJ96" s="5">
        <f t="shared" si="33"/>
        <v>0.38207100426009954</v>
      </c>
      <c r="AK96" s="5">
        <f t="shared" si="34"/>
        <v>0.44619308839654848</v>
      </c>
      <c r="AL96" s="5">
        <f t="shared" si="35"/>
        <v>0.35179271249596289</v>
      </c>
      <c r="AM96" s="5">
        <f t="shared" si="36"/>
        <v>0.74132985161613607</v>
      </c>
    </row>
    <row r="97" spans="1:39" x14ac:dyDescent="0.25">
      <c r="A97" t="s">
        <v>2</v>
      </c>
      <c r="B97">
        <f t="shared" si="19"/>
        <v>53.312336000000002</v>
      </c>
      <c r="C97">
        <v>52</v>
      </c>
      <c r="D97">
        <v>40</v>
      </c>
      <c r="E97" s="1">
        <v>72511.95</v>
      </c>
      <c r="F97" s="1">
        <v>350.12</v>
      </c>
      <c r="G97" s="1">
        <f t="shared" si="20"/>
        <v>0.4828445518290434</v>
      </c>
      <c r="H97" s="1">
        <v>0</v>
      </c>
      <c r="I97" s="1">
        <v>7591.76</v>
      </c>
      <c r="J97" s="1"/>
      <c r="K97" s="1">
        <v>68788.3</v>
      </c>
      <c r="L97" s="1">
        <v>303.8</v>
      </c>
      <c r="M97" s="1">
        <f t="shared" si="21"/>
        <v>0.441644872747255</v>
      </c>
      <c r="N97">
        <v>163158.91</v>
      </c>
      <c r="O97">
        <v>862.01</v>
      </c>
      <c r="P97">
        <f t="shared" si="22"/>
        <v>0.52832542212987321</v>
      </c>
      <c r="Q97">
        <v>621423.75</v>
      </c>
      <c r="R97">
        <v>1637.46</v>
      </c>
      <c r="S97">
        <f t="shared" si="23"/>
        <v>0.26350135475189035</v>
      </c>
      <c r="T97">
        <v>61211.06</v>
      </c>
      <c r="U97">
        <v>965.34</v>
      </c>
      <c r="V97">
        <f t="shared" si="24"/>
        <v>1.5770679351084591</v>
      </c>
      <c r="X97">
        <v>1073694</v>
      </c>
      <c r="Y97">
        <f t="shared" si="25"/>
        <v>7.2511950000000001</v>
      </c>
      <c r="Z97">
        <f t="shared" si="26"/>
        <v>6.8788300000000007</v>
      </c>
      <c r="AA97">
        <f t="shared" si="27"/>
        <v>6.1211060000000002</v>
      </c>
      <c r="AB97">
        <f t="shared" si="28"/>
        <v>16.315891000000001</v>
      </c>
      <c r="AC97">
        <f t="shared" si="29"/>
        <v>62.142375000000001</v>
      </c>
      <c r="AD97" s="5">
        <v>9992.1</v>
      </c>
      <c r="AE97" s="5">
        <v>191.03</v>
      </c>
      <c r="AF97" s="5">
        <f t="shared" si="30"/>
        <v>1.9118103301608271</v>
      </c>
      <c r="AG97" s="5">
        <f t="shared" si="31"/>
        <v>0.99921000000000004</v>
      </c>
      <c r="AH97" s="5">
        <f t="shared" si="32"/>
        <v>0.29139299999999935</v>
      </c>
      <c r="AJ97" s="5">
        <f t="shared" si="33"/>
        <v>0.37516222681311118</v>
      </c>
      <c r="AK97" s="5">
        <f t="shared" si="34"/>
        <v>0.48284460836371124</v>
      </c>
      <c r="AL97" s="5">
        <f t="shared" si="35"/>
        <v>0.50566683731829298</v>
      </c>
      <c r="AM97" s="5">
        <f t="shared" si="36"/>
        <v>0.866028401391012</v>
      </c>
    </row>
    <row r="98" spans="1:39" x14ac:dyDescent="0.25">
      <c r="A98" t="s">
        <v>2</v>
      </c>
      <c r="B98">
        <f t="shared" si="19"/>
        <v>53.640419999999999</v>
      </c>
      <c r="C98">
        <v>52</v>
      </c>
      <c r="D98">
        <v>50</v>
      </c>
      <c r="E98" s="1">
        <v>87701.26</v>
      </c>
      <c r="F98" s="1">
        <v>585.29999999999995</v>
      </c>
      <c r="G98" s="1">
        <f t="shared" si="20"/>
        <v>0.66737923719682024</v>
      </c>
      <c r="H98" s="1">
        <v>18953.23</v>
      </c>
      <c r="I98" s="1">
        <v>4959.8999999999996</v>
      </c>
      <c r="J98" s="1">
        <f t="shared" si="37"/>
        <v>26.169154281354679</v>
      </c>
      <c r="K98" s="1">
        <v>74178.990000000005</v>
      </c>
      <c r="L98" s="1">
        <v>481.43</v>
      </c>
      <c r="M98" s="1">
        <f t="shared" si="21"/>
        <v>0.64901126316225111</v>
      </c>
      <c r="N98">
        <v>173694.39</v>
      </c>
      <c r="O98">
        <v>1220.02</v>
      </c>
      <c r="P98">
        <f t="shared" si="22"/>
        <v>0.70239459086732736</v>
      </c>
      <c r="Q98">
        <v>566030.57999999996</v>
      </c>
      <c r="R98">
        <v>3308</v>
      </c>
      <c r="S98">
        <f t="shared" si="23"/>
        <v>0.58442072158009561</v>
      </c>
      <c r="T98">
        <v>67088.66</v>
      </c>
      <c r="U98">
        <v>1018.71</v>
      </c>
      <c r="V98">
        <f t="shared" si="24"/>
        <v>1.5184533421892761</v>
      </c>
      <c r="X98">
        <v>1223594</v>
      </c>
      <c r="Y98">
        <f t="shared" si="25"/>
        <v>8.7701259999999994</v>
      </c>
      <c r="Z98">
        <f t="shared" si="26"/>
        <v>7.4178990000000002</v>
      </c>
      <c r="AA98">
        <f t="shared" si="27"/>
        <v>6.7088660000000004</v>
      </c>
      <c r="AB98">
        <f t="shared" si="28"/>
        <v>17.369439</v>
      </c>
      <c r="AC98">
        <f t="shared" si="29"/>
        <v>56.603057999999997</v>
      </c>
      <c r="AD98" s="5">
        <v>8754.4599999999991</v>
      </c>
      <c r="AE98" s="5">
        <v>180.18</v>
      </c>
      <c r="AF98" s="5">
        <f t="shared" si="30"/>
        <v>2.0581509310682788</v>
      </c>
      <c r="AG98" s="5">
        <f t="shared" si="31"/>
        <v>0.87544599999999995</v>
      </c>
      <c r="AH98" s="5">
        <f t="shared" si="32"/>
        <v>2.2551660000000027</v>
      </c>
      <c r="AJ98" s="5">
        <f t="shared" si="33"/>
        <v>0.38624540493219151</v>
      </c>
      <c r="AK98" s="5">
        <f t="shared" si="34"/>
        <v>0.47746763726796243</v>
      </c>
      <c r="AL98" s="5">
        <f t="shared" si="35"/>
        <v>0.55531856843505423</v>
      </c>
      <c r="AM98" s="5">
        <f t="shared" si="36"/>
        <v>0.93198318034336047</v>
      </c>
    </row>
    <row r="99" spans="1:39" x14ac:dyDescent="0.25">
      <c r="A99" t="s">
        <v>2</v>
      </c>
      <c r="B99">
        <f t="shared" si="19"/>
        <v>53.968504000000003</v>
      </c>
      <c r="C99">
        <v>52</v>
      </c>
      <c r="D99">
        <v>60</v>
      </c>
      <c r="E99" s="1">
        <v>73327.8</v>
      </c>
      <c r="F99" s="1">
        <v>477.79</v>
      </c>
      <c r="G99" s="1">
        <f t="shared" si="20"/>
        <v>0.65158098292871192</v>
      </c>
      <c r="H99" s="1">
        <v>20714.419999999998</v>
      </c>
      <c r="I99" s="1">
        <v>4822.33</v>
      </c>
      <c r="J99" s="1">
        <f t="shared" si="37"/>
        <v>23.280062874075163</v>
      </c>
      <c r="K99" s="1">
        <v>75117.58</v>
      </c>
      <c r="L99" s="1">
        <v>468.79</v>
      </c>
      <c r="M99" s="1">
        <f t="shared" si="21"/>
        <v>0.62407495023135728</v>
      </c>
      <c r="N99">
        <v>199405.16</v>
      </c>
      <c r="O99">
        <v>1317.68</v>
      </c>
      <c r="P99">
        <f t="shared" si="22"/>
        <v>0.6608053673234936</v>
      </c>
      <c r="Q99">
        <v>555309.43000000005</v>
      </c>
      <c r="R99">
        <v>3156.77</v>
      </c>
      <c r="S99">
        <f t="shared" si="23"/>
        <v>0.56847044718833606</v>
      </c>
      <c r="T99">
        <v>67822</v>
      </c>
      <c r="U99">
        <v>994.93</v>
      </c>
      <c r="V99">
        <f t="shared" si="24"/>
        <v>1.4669723688478664</v>
      </c>
      <c r="X99">
        <v>1259465</v>
      </c>
      <c r="Y99">
        <f t="shared" si="25"/>
        <v>7.3327800000000005</v>
      </c>
      <c r="Z99">
        <f t="shared" si="26"/>
        <v>7.5117580000000004</v>
      </c>
      <c r="AA99">
        <f t="shared" si="27"/>
        <v>6.7821999999999996</v>
      </c>
      <c r="AB99">
        <f t="shared" si="28"/>
        <v>19.940515999999999</v>
      </c>
      <c r="AC99">
        <f t="shared" si="29"/>
        <v>55.530943000000008</v>
      </c>
      <c r="AD99" s="5">
        <v>5418.03</v>
      </c>
      <c r="AE99" s="5">
        <v>144.69999999999999</v>
      </c>
      <c r="AF99" s="5">
        <f t="shared" si="30"/>
        <v>2.6707124176130437</v>
      </c>
      <c r="AG99" s="5">
        <f t="shared" si="31"/>
        <v>0.54180299999999992</v>
      </c>
      <c r="AH99" s="5">
        <f t="shared" si="32"/>
        <v>2.3599999999999852</v>
      </c>
      <c r="AJ99" s="5">
        <f t="shared" si="33"/>
        <v>0.34012158963188316</v>
      </c>
      <c r="AK99" s="5">
        <f t="shared" si="34"/>
        <v>0.403879267718047</v>
      </c>
      <c r="AL99" s="5">
        <f t="shared" si="35"/>
        <v>0.39490367250275771</v>
      </c>
      <c r="AM99" s="5">
        <f t="shared" si="36"/>
        <v>0.74444101647118865</v>
      </c>
    </row>
    <row r="100" spans="1:39" x14ac:dyDescent="0.25">
      <c r="A100" t="s">
        <v>2</v>
      </c>
      <c r="B100">
        <f t="shared" si="19"/>
        <v>54.296588</v>
      </c>
      <c r="C100">
        <v>52</v>
      </c>
      <c r="D100">
        <v>70</v>
      </c>
      <c r="E100" s="1">
        <v>64553.4</v>
      </c>
      <c r="F100" s="1">
        <v>282.97000000000003</v>
      </c>
      <c r="G100" s="1">
        <f t="shared" si="20"/>
        <v>0.43835026505187957</v>
      </c>
      <c r="H100" s="1">
        <v>0</v>
      </c>
      <c r="I100" s="1">
        <v>5639.57</v>
      </c>
      <c r="J100" s="1"/>
      <c r="K100" s="1">
        <v>76001.05</v>
      </c>
      <c r="L100" s="1">
        <v>291.79000000000002</v>
      </c>
      <c r="M100" s="1">
        <f t="shared" si="21"/>
        <v>0.38392890624537424</v>
      </c>
      <c r="N100">
        <v>196129.68</v>
      </c>
      <c r="O100">
        <v>866.15</v>
      </c>
      <c r="P100">
        <f t="shared" si="22"/>
        <v>0.44162107438303067</v>
      </c>
      <c r="Q100">
        <v>579143.16</v>
      </c>
      <c r="R100">
        <v>1530.94</v>
      </c>
      <c r="S100">
        <f t="shared" si="23"/>
        <v>0.2643456930407328</v>
      </c>
      <c r="T100">
        <v>73086.740000000005</v>
      </c>
      <c r="U100">
        <v>934.43</v>
      </c>
      <c r="V100">
        <f t="shared" si="24"/>
        <v>1.2785219316116712</v>
      </c>
      <c r="X100">
        <v>1329218</v>
      </c>
      <c r="Y100">
        <f t="shared" si="25"/>
        <v>6.4553400000000005</v>
      </c>
      <c r="Z100">
        <f t="shared" si="26"/>
        <v>7.6001050000000001</v>
      </c>
      <c r="AA100">
        <f t="shared" si="27"/>
        <v>7.3086740000000008</v>
      </c>
      <c r="AB100">
        <f t="shared" si="28"/>
        <v>19.612967999999999</v>
      </c>
      <c r="AC100">
        <f t="shared" si="29"/>
        <v>57.914316000000007</v>
      </c>
      <c r="AD100" s="5">
        <v>8276.65</v>
      </c>
      <c r="AE100" s="5">
        <v>166.9</v>
      </c>
      <c r="AF100" s="5">
        <f t="shared" si="30"/>
        <v>2.0165163441730654</v>
      </c>
      <c r="AG100" s="5">
        <f t="shared" si="31"/>
        <v>0.82766499999999998</v>
      </c>
      <c r="AH100" s="5">
        <f t="shared" si="32"/>
        <v>0.28093199999999285</v>
      </c>
      <c r="AJ100" s="5">
        <f t="shared" si="33"/>
        <v>0.37264497652777495</v>
      </c>
      <c r="AK100" s="5">
        <f t="shared" si="34"/>
        <v>0.42970395913560866</v>
      </c>
      <c r="AL100" s="5">
        <f t="shared" si="35"/>
        <v>0.37133619960018294</v>
      </c>
      <c r="AM100" s="5">
        <f t="shared" si="36"/>
        <v>0.71664038813503406</v>
      </c>
    </row>
    <row r="101" spans="1:39" x14ac:dyDescent="0.25">
      <c r="A101" t="s">
        <v>2</v>
      </c>
      <c r="B101">
        <f t="shared" si="19"/>
        <v>54.624672000000004</v>
      </c>
      <c r="C101">
        <v>52</v>
      </c>
      <c r="D101">
        <v>80</v>
      </c>
      <c r="E101" s="1">
        <v>61890.64</v>
      </c>
      <c r="F101" s="1">
        <v>443.18</v>
      </c>
      <c r="G101" s="1">
        <f t="shared" si="20"/>
        <v>0.71606950582511342</v>
      </c>
      <c r="H101" s="1">
        <v>10688.36</v>
      </c>
      <c r="I101" s="1">
        <v>5228</v>
      </c>
      <c r="J101" s="1">
        <f t="shared" si="37"/>
        <v>48.91302313919067</v>
      </c>
      <c r="K101" s="1">
        <v>67072.61</v>
      </c>
      <c r="L101" s="1">
        <v>456.34</v>
      </c>
      <c r="M101" s="1">
        <f t="shared" si="21"/>
        <v>0.68036714241476504</v>
      </c>
      <c r="N101">
        <v>175040.44</v>
      </c>
      <c r="O101">
        <v>1277.8399999999999</v>
      </c>
      <c r="P101">
        <f t="shared" si="22"/>
        <v>0.73002558723001376</v>
      </c>
      <c r="Q101">
        <v>611631.81000000006</v>
      </c>
      <c r="R101">
        <v>3609.36</v>
      </c>
      <c r="S101">
        <f t="shared" si="23"/>
        <v>0.59011973232719861</v>
      </c>
      <c r="T101">
        <v>64962.04</v>
      </c>
      <c r="U101">
        <v>1038.1099999999999</v>
      </c>
      <c r="V101">
        <f t="shared" si="24"/>
        <v>1.5980255546162034</v>
      </c>
      <c r="X101">
        <v>1044289</v>
      </c>
      <c r="Y101">
        <f t="shared" si="25"/>
        <v>6.1890640000000001</v>
      </c>
      <c r="Z101">
        <f t="shared" si="26"/>
        <v>6.7072609999999999</v>
      </c>
      <c r="AA101">
        <f t="shared" si="27"/>
        <v>6.4962039999999996</v>
      </c>
      <c r="AB101">
        <f t="shared" si="28"/>
        <v>17.504044</v>
      </c>
      <c r="AC101">
        <f t="shared" si="29"/>
        <v>61.163181000000009</v>
      </c>
      <c r="AD101" s="5">
        <v>6190.6</v>
      </c>
      <c r="AE101" s="5">
        <v>159.86000000000001</v>
      </c>
      <c r="AF101" s="5">
        <f t="shared" si="30"/>
        <v>2.5823022001098441</v>
      </c>
      <c r="AG101" s="5">
        <f t="shared" si="31"/>
        <v>0.61906000000000005</v>
      </c>
      <c r="AH101" s="5">
        <f t="shared" si="32"/>
        <v>1.3211859999999831</v>
      </c>
      <c r="AJ101" s="5">
        <f t="shared" si="33"/>
        <v>0.37112589525026329</v>
      </c>
      <c r="AK101" s="5">
        <f t="shared" si="34"/>
        <v>0.41855019331532761</v>
      </c>
      <c r="AL101" s="5">
        <f t="shared" si="35"/>
        <v>0.38894577733008445</v>
      </c>
      <c r="AM101" s="5">
        <f t="shared" si="36"/>
        <v>0.73676260183075404</v>
      </c>
    </row>
    <row r="102" spans="1:39" x14ac:dyDescent="0.25">
      <c r="A102" t="s">
        <v>2</v>
      </c>
      <c r="B102">
        <f t="shared" si="19"/>
        <v>54.952756000000001</v>
      </c>
      <c r="C102">
        <v>52</v>
      </c>
      <c r="D102">
        <v>90</v>
      </c>
      <c r="E102" s="1">
        <v>69265.7</v>
      </c>
      <c r="F102" s="1">
        <v>479.11</v>
      </c>
      <c r="G102" s="1">
        <f t="shared" si="20"/>
        <v>0.69169877731691154</v>
      </c>
      <c r="H102" s="1">
        <v>12440.58</v>
      </c>
      <c r="I102" s="1">
        <v>5072.8999999999996</v>
      </c>
      <c r="J102" s="1">
        <f t="shared" si="37"/>
        <v>40.777037726536861</v>
      </c>
      <c r="K102" s="1">
        <v>70104.95</v>
      </c>
      <c r="L102" s="1">
        <v>464.09</v>
      </c>
      <c r="M102" s="1">
        <f t="shared" si="21"/>
        <v>0.66199319734198514</v>
      </c>
      <c r="N102">
        <v>174626.9</v>
      </c>
      <c r="O102">
        <v>1243.73</v>
      </c>
      <c r="P102">
        <f t="shared" si="22"/>
        <v>0.71222131298213509</v>
      </c>
      <c r="Q102">
        <v>600984.82999999996</v>
      </c>
      <c r="R102">
        <v>3476.77</v>
      </c>
      <c r="S102">
        <f t="shared" si="23"/>
        <v>0.57851210653686558</v>
      </c>
      <c r="T102">
        <v>62176.62</v>
      </c>
      <c r="U102">
        <v>996.72</v>
      </c>
      <c r="V102">
        <f t="shared" si="24"/>
        <v>1.6030462897468531</v>
      </c>
      <c r="X102">
        <v>1131033</v>
      </c>
      <c r="Y102">
        <f t="shared" si="25"/>
        <v>6.9265699999999999</v>
      </c>
      <c r="Z102">
        <f t="shared" si="26"/>
        <v>7.0104949999999997</v>
      </c>
      <c r="AA102">
        <f t="shared" si="27"/>
        <v>6.2176620000000007</v>
      </c>
      <c r="AB102">
        <f t="shared" si="28"/>
        <v>17.462689999999998</v>
      </c>
      <c r="AC102">
        <f t="shared" si="29"/>
        <v>60.098482999999995</v>
      </c>
      <c r="AD102" s="5">
        <v>7594.32</v>
      </c>
      <c r="AE102" s="5">
        <v>171.38</v>
      </c>
      <c r="AF102" s="5">
        <f t="shared" si="30"/>
        <v>2.2566865762833275</v>
      </c>
      <c r="AG102" s="5">
        <f t="shared" si="31"/>
        <v>0.759432</v>
      </c>
      <c r="AH102" s="5">
        <f t="shared" si="32"/>
        <v>1.5246680000000055</v>
      </c>
      <c r="AJ102" s="5">
        <f t="shared" si="33"/>
        <v>0.35605407872441192</v>
      </c>
      <c r="AK102" s="5">
        <f t="shared" si="34"/>
        <v>0.44494445013912515</v>
      </c>
      <c r="AL102" s="5">
        <f t="shared" si="35"/>
        <v>0.44013848954542506</v>
      </c>
      <c r="AM102" s="5">
        <f t="shared" si="36"/>
        <v>0.79810527473144166</v>
      </c>
    </row>
    <row r="103" spans="1:39" x14ac:dyDescent="0.25">
      <c r="A103" t="s">
        <v>2</v>
      </c>
      <c r="B103">
        <f t="shared" si="19"/>
        <v>55.280839999999998</v>
      </c>
      <c r="C103">
        <v>52</v>
      </c>
      <c r="D103">
        <v>100</v>
      </c>
      <c r="E103" s="1">
        <v>63638.32</v>
      </c>
      <c r="F103" s="1">
        <v>421.04</v>
      </c>
      <c r="G103" s="1">
        <f t="shared" si="20"/>
        <v>0.66161394581126598</v>
      </c>
      <c r="H103" s="1">
        <v>16399.91</v>
      </c>
      <c r="I103" s="1">
        <v>4760.58</v>
      </c>
      <c r="J103" s="1">
        <f t="shared" si="37"/>
        <v>29.028086129740956</v>
      </c>
      <c r="K103" s="1">
        <v>79235.039999999994</v>
      </c>
      <c r="L103" s="1">
        <v>493.38</v>
      </c>
      <c r="M103" s="1">
        <f t="shared" si="21"/>
        <v>0.62267905714441496</v>
      </c>
      <c r="N103">
        <v>186934.44</v>
      </c>
      <c r="O103">
        <v>1250.6600000000001</v>
      </c>
      <c r="P103">
        <f t="shared" si="22"/>
        <v>0.66903669543183164</v>
      </c>
      <c r="Q103">
        <v>580487.18000000005</v>
      </c>
      <c r="R103">
        <v>3216.2</v>
      </c>
      <c r="S103">
        <f t="shared" si="23"/>
        <v>0.55405185692472991</v>
      </c>
      <c r="T103">
        <v>67682.42</v>
      </c>
      <c r="U103">
        <v>998.77</v>
      </c>
      <c r="V103">
        <f t="shared" si="24"/>
        <v>1.4756712304317723</v>
      </c>
      <c r="X103">
        <v>1184436</v>
      </c>
      <c r="Y103">
        <f t="shared" si="25"/>
        <v>6.3638320000000004</v>
      </c>
      <c r="Z103">
        <f t="shared" si="26"/>
        <v>7.9235039999999994</v>
      </c>
      <c r="AA103">
        <f t="shared" si="27"/>
        <v>6.7682419999999999</v>
      </c>
      <c r="AB103">
        <f t="shared" si="28"/>
        <v>18.693444</v>
      </c>
      <c r="AC103">
        <f t="shared" si="29"/>
        <v>58.048718000000008</v>
      </c>
      <c r="AD103" s="5">
        <v>2919.9</v>
      </c>
      <c r="AE103" s="5">
        <v>115.61</v>
      </c>
      <c r="AF103" s="5">
        <f t="shared" si="30"/>
        <v>3.9593821706222818</v>
      </c>
      <c r="AG103" s="5">
        <f t="shared" si="31"/>
        <v>0.29199000000000003</v>
      </c>
      <c r="AH103" s="5">
        <f t="shared" si="32"/>
        <v>1.910269999999997</v>
      </c>
      <c r="AJ103" s="5">
        <f t="shared" si="33"/>
        <v>0.36206501059943796</v>
      </c>
      <c r="AK103" s="5">
        <f t="shared" si="34"/>
        <v>0.43948530832520744</v>
      </c>
      <c r="AL103" s="5">
        <f t="shared" si="35"/>
        <v>0.35605113750039852</v>
      </c>
      <c r="AM103" s="5">
        <f t="shared" si="36"/>
        <v>0.76429661650362546</v>
      </c>
    </row>
    <row r="104" spans="1:39" x14ac:dyDescent="0.25">
      <c r="A104" t="s">
        <v>2</v>
      </c>
      <c r="B104">
        <f t="shared" si="19"/>
        <v>55.608924000000002</v>
      </c>
      <c r="C104">
        <v>52</v>
      </c>
      <c r="D104">
        <v>110</v>
      </c>
      <c r="E104" s="1">
        <v>53980.92</v>
      </c>
      <c r="F104" s="1">
        <v>249.24</v>
      </c>
      <c r="G104" s="1">
        <f t="shared" si="20"/>
        <v>0.46171869616153272</v>
      </c>
      <c r="H104" s="1">
        <v>0</v>
      </c>
      <c r="I104" s="1">
        <v>7288.51</v>
      </c>
      <c r="J104" s="1"/>
      <c r="K104" s="1">
        <v>77919.009999999995</v>
      </c>
      <c r="L104" s="1">
        <v>298.51</v>
      </c>
      <c r="M104" s="1">
        <f t="shared" si="21"/>
        <v>0.38310291673367003</v>
      </c>
      <c r="N104">
        <v>202046.78</v>
      </c>
      <c r="O104">
        <v>886.66</v>
      </c>
      <c r="P104">
        <f t="shared" si="22"/>
        <v>0.43883896590680638</v>
      </c>
      <c r="Q104">
        <v>571726.94999999995</v>
      </c>
      <c r="R104">
        <v>1548.13</v>
      </c>
      <c r="S104">
        <f t="shared" si="23"/>
        <v>0.27078135812908594</v>
      </c>
      <c r="T104">
        <v>87301.27</v>
      </c>
      <c r="U104">
        <v>989.54</v>
      </c>
      <c r="V104">
        <f t="shared" si="24"/>
        <v>1.1334772105835345</v>
      </c>
      <c r="X104">
        <v>1117622</v>
      </c>
      <c r="Y104">
        <f t="shared" si="25"/>
        <v>5.3980920000000001</v>
      </c>
      <c r="Z104">
        <f t="shared" si="26"/>
        <v>7.7919009999999993</v>
      </c>
      <c r="AA104">
        <f t="shared" si="27"/>
        <v>8.7301269999999995</v>
      </c>
      <c r="AB104">
        <f t="shared" si="28"/>
        <v>20.204678000000001</v>
      </c>
      <c r="AC104">
        <f t="shared" si="29"/>
        <v>57.172694999999997</v>
      </c>
      <c r="AD104" s="5">
        <v>4437.43</v>
      </c>
      <c r="AE104" s="5">
        <v>134.5</v>
      </c>
      <c r="AF104" s="5">
        <f t="shared" si="30"/>
        <v>3.0310337289827669</v>
      </c>
      <c r="AG104" s="5">
        <f t="shared" si="31"/>
        <v>0.44374300000000005</v>
      </c>
      <c r="AH104" s="5">
        <f t="shared" si="32"/>
        <v>0.25876400000001354</v>
      </c>
      <c r="AJ104" s="5">
        <f t="shared" si="33"/>
        <v>0.43208444103885252</v>
      </c>
      <c r="AK104" s="5">
        <f t="shared" si="34"/>
        <v>0.40761075232181382</v>
      </c>
      <c r="AL104" s="5">
        <f t="shared" si="35"/>
        <v>0.28913279390050167</v>
      </c>
      <c r="AM104" s="5">
        <f t="shared" si="36"/>
        <v>0.65281876801006178</v>
      </c>
    </row>
    <row r="105" spans="1:39" x14ac:dyDescent="0.25">
      <c r="A105" t="s">
        <v>2</v>
      </c>
      <c r="B105">
        <f t="shared" si="19"/>
        <v>55.937007999999999</v>
      </c>
      <c r="C105">
        <v>52</v>
      </c>
      <c r="D105">
        <v>120</v>
      </c>
      <c r="E105" s="1">
        <v>82805.33</v>
      </c>
      <c r="F105" s="1">
        <v>523.79</v>
      </c>
      <c r="G105" s="1">
        <f t="shared" si="20"/>
        <v>0.63255589948134971</v>
      </c>
      <c r="H105" s="1">
        <v>10653.62</v>
      </c>
      <c r="I105" s="1">
        <v>4635.46</v>
      </c>
      <c r="J105" s="1">
        <f t="shared" si="37"/>
        <v>43.51065647169694</v>
      </c>
      <c r="K105" s="1">
        <v>75048.740000000005</v>
      </c>
      <c r="L105" s="1">
        <v>458.49</v>
      </c>
      <c r="M105" s="1">
        <f t="shared" si="21"/>
        <v>0.61092298151841051</v>
      </c>
      <c r="N105">
        <v>181778.22</v>
      </c>
      <c r="O105">
        <v>1197.1600000000001</v>
      </c>
      <c r="P105">
        <f t="shared" si="22"/>
        <v>0.65858274990260113</v>
      </c>
      <c r="Q105">
        <v>563949.92000000004</v>
      </c>
      <c r="R105">
        <v>3090.43</v>
      </c>
      <c r="S105">
        <f t="shared" si="23"/>
        <v>0.54799724060604527</v>
      </c>
      <c r="T105">
        <v>70553.789999999994</v>
      </c>
      <c r="U105">
        <v>1002.31</v>
      </c>
      <c r="V105">
        <f t="shared" si="24"/>
        <v>1.4206323997619406</v>
      </c>
      <c r="X105">
        <v>1337141</v>
      </c>
      <c r="Y105">
        <f t="shared" si="25"/>
        <v>8.2805330000000001</v>
      </c>
      <c r="Z105">
        <f t="shared" si="26"/>
        <v>7.5048740000000009</v>
      </c>
      <c r="AA105">
        <f t="shared" si="27"/>
        <v>7.0553789999999994</v>
      </c>
      <c r="AB105">
        <f t="shared" si="28"/>
        <v>18.177821999999999</v>
      </c>
      <c r="AC105">
        <f t="shared" si="29"/>
        <v>56.394992000000002</v>
      </c>
      <c r="AD105" s="5">
        <v>11984.53</v>
      </c>
      <c r="AE105" s="5">
        <v>203.59</v>
      </c>
      <c r="AF105" s="5">
        <f t="shared" si="30"/>
        <v>1.6987733352914129</v>
      </c>
      <c r="AG105" s="5">
        <f t="shared" si="31"/>
        <v>1.198453</v>
      </c>
      <c r="AH105" s="5">
        <f t="shared" si="32"/>
        <v>1.3879469999999969</v>
      </c>
      <c r="AJ105" s="5">
        <f t="shared" si="33"/>
        <v>0.38813115234597406</v>
      </c>
      <c r="AK105" s="5">
        <f t="shared" si="34"/>
        <v>0.478788217862404</v>
      </c>
      <c r="AL105" s="5">
        <f t="shared" si="35"/>
        <v>0.52145884143875987</v>
      </c>
      <c r="AM105" s="5">
        <f t="shared" si="36"/>
        <v>0.8683882480530396</v>
      </c>
    </row>
    <row r="106" spans="1:39" x14ac:dyDescent="0.25">
      <c r="A106" t="s">
        <v>2</v>
      </c>
      <c r="B106">
        <f t="shared" si="19"/>
        <v>56.265092000000003</v>
      </c>
      <c r="C106">
        <v>52</v>
      </c>
      <c r="D106">
        <v>130</v>
      </c>
      <c r="E106" s="1">
        <v>83742.11</v>
      </c>
      <c r="F106" s="1">
        <v>553.62</v>
      </c>
      <c r="G106" s="1">
        <f t="shared" si="20"/>
        <v>0.66110108761291064</v>
      </c>
      <c r="H106" s="1">
        <v>17599.849999999999</v>
      </c>
      <c r="I106" s="1">
        <v>4875.09</v>
      </c>
      <c r="J106" s="1">
        <f t="shared" si="37"/>
        <v>27.699611076230767</v>
      </c>
      <c r="K106" s="1">
        <v>71595.19</v>
      </c>
      <c r="L106" s="1">
        <v>459.33</v>
      </c>
      <c r="M106" s="1">
        <f t="shared" si="21"/>
        <v>0.6415654459468576</v>
      </c>
      <c r="N106">
        <v>177278.51</v>
      </c>
      <c r="O106">
        <v>1224.3599999999999</v>
      </c>
      <c r="P106">
        <f t="shared" si="22"/>
        <v>0.69064208628558532</v>
      </c>
      <c r="Q106">
        <v>574657.41</v>
      </c>
      <c r="R106">
        <v>3283.58</v>
      </c>
      <c r="S106">
        <f t="shared" si="23"/>
        <v>0.5713978351031791</v>
      </c>
      <c r="T106">
        <v>62830.54</v>
      </c>
      <c r="U106">
        <v>981.48</v>
      </c>
      <c r="V106">
        <f t="shared" si="24"/>
        <v>1.5621065806532937</v>
      </c>
      <c r="X106">
        <v>1207467</v>
      </c>
      <c r="Y106">
        <f t="shared" si="25"/>
        <v>8.3742110000000007</v>
      </c>
      <c r="Z106">
        <f t="shared" si="26"/>
        <v>7.1595190000000004</v>
      </c>
      <c r="AA106">
        <f t="shared" si="27"/>
        <v>6.2830539999999999</v>
      </c>
      <c r="AB106">
        <f t="shared" si="28"/>
        <v>17.727851000000001</v>
      </c>
      <c r="AC106">
        <f t="shared" si="29"/>
        <v>57.465741000000001</v>
      </c>
      <c r="AD106" s="5">
        <v>9069.74</v>
      </c>
      <c r="AE106" s="5">
        <v>181.6</v>
      </c>
      <c r="AF106" s="5">
        <f t="shared" si="30"/>
        <v>2.0022624683838788</v>
      </c>
      <c r="AG106" s="5">
        <f t="shared" si="31"/>
        <v>0.90697399999999995</v>
      </c>
      <c r="AH106" s="5">
        <f t="shared" si="32"/>
        <v>2.0826499999999868</v>
      </c>
      <c r="AJ106" s="5">
        <f t="shared" si="33"/>
        <v>0.35441712591108759</v>
      </c>
      <c r="AK106" s="5">
        <f t="shared" si="34"/>
        <v>0.45501809553791944</v>
      </c>
      <c r="AL106" s="5">
        <f t="shared" si="35"/>
        <v>0.52353694759731451</v>
      </c>
      <c r="AM106" s="5">
        <f t="shared" si="36"/>
        <v>0.87623310913432195</v>
      </c>
    </row>
    <row r="107" spans="1:39" x14ac:dyDescent="0.25">
      <c r="A107" t="s">
        <v>2</v>
      </c>
      <c r="B107">
        <f t="shared" si="19"/>
        <v>56.593176</v>
      </c>
      <c r="C107">
        <v>52</v>
      </c>
      <c r="D107">
        <v>140</v>
      </c>
      <c r="E107" s="1">
        <v>58120.38</v>
      </c>
      <c r="F107" s="1">
        <v>281.7</v>
      </c>
      <c r="G107" s="1">
        <f t="shared" si="20"/>
        <v>0.48468368582586691</v>
      </c>
      <c r="H107" s="1">
        <v>0</v>
      </c>
      <c r="I107" s="1">
        <v>7381.5</v>
      </c>
      <c r="J107" s="1"/>
      <c r="K107" s="1">
        <v>75086.070000000007</v>
      </c>
      <c r="L107" s="1">
        <v>313.86</v>
      </c>
      <c r="M107" s="1">
        <f t="shared" si="21"/>
        <v>0.41800030285244649</v>
      </c>
      <c r="N107">
        <v>173023.13</v>
      </c>
      <c r="O107">
        <v>860.14</v>
      </c>
      <c r="P107">
        <f t="shared" si="22"/>
        <v>0.49712428621537474</v>
      </c>
      <c r="Q107">
        <v>622169.51</v>
      </c>
      <c r="R107">
        <v>1558.86</v>
      </c>
      <c r="S107">
        <f t="shared" si="23"/>
        <v>0.25055229723488059</v>
      </c>
      <c r="T107">
        <v>63835.57</v>
      </c>
      <c r="U107">
        <v>948.3</v>
      </c>
      <c r="V107">
        <f t="shared" si="24"/>
        <v>1.4855354154431455</v>
      </c>
      <c r="X107">
        <v>1091267</v>
      </c>
      <c r="Y107">
        <f t="shared" si="25"/>
        <v>5.8120379999999994</v>
      </c>
      <c r="Z107">
        <f t="shared" si="26"/>
        <v>7.5086070000000005</v>
      </c>
      <c r="AA107">
        <f t="shared" si="27"/>
        <v>6.3835569999999997</v>
      </c>
      <c r="AB107">
        <f t="shared" si="28"/>
        <v>17.302313000000002</v>
      </c>
      <c r="AC107">
        <f t="shared" si="29"/>
        <v>62.216951000000002</v>
      </c>
      <c r="AD107" s="5">
        <v>5350.6</v>
      </c>
      <c r="AE107" s="5">
        <v>146.19999999999999</v>
      </c>
      <c r="AF107" s="5">
        <f t="shared" si="30"/>
        <v>2.7324038425597124</v>
      </c>
      <c r="AG107" s="5">
        <f t="shared" si="31"/>
        <v>0.53506000000000009</v>
      </c>
      <c r="AH107" s="5">
        <f t="shared" si="32"/>
        <v>0.24147399999999664</v>
      </c>
      <c r="AJ107" s="5">
        <f t="shared" si="33"/>
        <v>0.36894240671752959</v>
      </c>
      <c r="AK107" s="5">
        <f t="shared" si="34"/>
        <v>0.46488969422758686</v>
      </c>
      <c r="AL107" s="5">
        <f t="shared" si="35"/>
        <v>0.36683523179819943</v>
      </c>
      <c r="AM107" s="5">
        <f t="shared" si="36"/>
        <v>0.76987654771937142</v>
      </c>
    </row>
    <row r="108" spans="1:39" x14ac:dyDescent="0.25">
      <c r="A108" t="s">
        <v>2</v>
      </c>
      <c r="B108">
        <f t="shared" si="19"/>
        <v>56.921260000000004</v>
      </c>
      <c r="C108">
        <v>52</v>
      </c>
      <c r="D108">
        <v>150</v>
      </c>
      <c r="E108" s="1">
        <v>70186.960000000006</v>
      </c>
      <c r="F108" s="1">
        <v>352.28</v>
      </c>
      <c r="G108" s="1">
        <f t="shared" si="20"/>
        <v>0.50191659533337807</v>
      </c>
      <c r="H108" s="1">
        <v>0</v>
      </c>
      <c r="I108" s="1">
        <v>8683.65</v>
      </c>
      <c r="J108" s="1"/>
      <c r="K108" s="1">
        <v>66070.11</v>
      </c>
      <c r="L108" s="1">
        <v>304.62</v>
      </c>
      <c r="M108" s="1">
        <f t="shared" si="21"/>
        <v>0.46105568766269645</v>
      </c>
      <c r="N108">
        <v>157619.84</v>
      </c>
      <c r="O108">
        <v>873.04</v>
      </c>
      <c r="P108">
        <f t="shared" si="22"/>
        <v>0.55388966262115225</v>
      </c>
      <c r="Q108">
        <v>642441.11</v>
      </c>
      <c r="R108">
        <v>1637.15</v>
      </c>
      <c r="S108">
        <f t="shared" si="23"/>
        <v>0.2548326958715329</v>
      </c>
      <c r="T108">
        <v>56846.54</v>
      </c>
      <c r="U108">
        <v>971.38</v>
      </c>
      <c r="V108">
        <f t="shared" si="24"/>
        <v>1.7087759430916991</v>
      </c>
      <c r="X108">
        <v>1015308</v>
      </c>
      <c r="Y108">
        <f t="shared" si="25"/>
        <v>7.0186960000000003</v>
      </c>
      <c r="Z108">
        <f t="shared" si="26"/>
        <v>6.607011</v>
      </c>
      <c r="AA108">
        <f t="shared" si="27"/>
        <v>5.6846540000000001</v>
      </c>
      <c r="AB108">
        <f t="shared" si="28"/>
        <v>15.761984</v>
      </c>
      <c r="AC108">
        <f t="shared" si="29"/>
        <v>64.244111000000004</v>
      </c>
      <c r="AD108" s="5">
        <v>4455.68</v>
      </c>
      <c r="AE108" s="5">
        <v>139.28</v>
      </c>
      <c r="AF108" s="5">
        <f t="shared" si="30"/>
        <v>3.125897730537202</v>
      </c>
      <c r="AG108" s="5">
        <f t="shared" si="31"/>
        <v>0.44556800000000002</v>
      </c>
      <c r="AH108" s="5">
        <f t="shared" si="32"/>
        <v>0.2379760000000033</v>
      </c>
      <c r="AJ108" s="5">
        <f t="shared" si="33"/>
        <v>0.36065599356020156</v>
      </c>
      <c r="AK108" s="5">
        <f t="shared" si="34"/>
        <v>0.44744233974606251</v>
      </c>
      <c r="AL108" s="5">
        <f t="shared" si="35"/>
        <v>0.47356119635700694</v>
      </c>
      <c r="AM108" s="5">
        <f t="shared" si="36"/>
        <v>0.86446649102041984</v>
      </c>
    </row>
    <row r="109" spans="1:39" x14ac:dyDescent="0.25">
      <c r="A109" t="s">
        <v>2</v>
      </c>
      <c r="B109">
        <f t="shared" si="19"/>
        <v>57.328083999999997</v>
      </c>
      <c r="C109">
        <v>57</v>
      </c>
      <c r="D109">
        <v>10</v>
      </c>
      <c r="E109" s="1">
        <v>57856.9</v>
      </c>
      <c r="F109" s="1">
        <v>359.11</v>
      </c>
      <c r="G109" s="1">
        <f t="shared" si="20"/>
        <v>0.62068655596825961</v>
      </c>
      <c r="H109" s="1">
        <v>0</v>
      </c>
      <c r="I109" s="1">
        <v>11301.13</v>
      </c>
      <c r="J109" s="1"/>
      <c r="K109" s="1">
        <v>67533.11</v>
      </c>
      <c r="L109" s="1">
        <v>370.22</v>
      </c>
      <c r="M109" s="1">
        <f t="shared" si="21"/>
        <v>0.54820516928659146</v>
      </c>
      <c r="N109">
        <v>154421.54</v>
      </c>
      <c r="O109">
        <v>1024.6300000000001</v>
      </c>
      <c r="P109">
        <f t="shared" si="22"/>
        <v>0.6635278990223773</v>
      </c>
      <c r="Q109">
        <v>652220.55000000005</v>
      </c>
      <c r="R109">
        <v>1926.75</v>
      </c>
      <c r="S109">
        <f t="shared" si="23"/>
        <v>0.29541387495380206</v>
      </c>
      <c r="T109">
        <v>55585.14</v>
      </c>
      <c r="U109">
        <v>1168.77</v>
      </c>
      <c r="V109">
        <f t="shared" si="24"/>
        <v>2.1026662881482352</v>
      </c>
      <c r="X109">
        <v>803487</v>
      </c>
      <c r="Y109">
        <f t="shared" si="25"/>
        <v>5.7856899999999998</v>
      </c>
      <c r="Z109">
        <f t="shared" si="26"/>
        <v>6.7533110000000001</v>
      </c>
      <c r="AA109">
        <f t="shared" si="27"/>
        <v>5.5585139999999997</v>
      </c>
      <c r="AB109">
        <f t="shared" si="28"/>
        <v>15.442154</v>
      </c>
      <c r="AC109">
        <f t="shared" si="29"/>
        <v>65.222055000000012</v>
      </c>
      <c r="AD109" s="5">
        <v>10090.61</v>
      </c>
      <c r="AE109" s="5">
        <v>234.04</v>
      </c>
      <c r="AF109" s="5">
        <f t="shared" si="30"/>
        <v>2.3193840610230696</v>
      </c>
      <c r="AG109" s="5">
        <f t="shared" si="31"/>
        <v>1.009061</v>
      </c>
      <c r="AH109" s="5">
        <f t="shared" si="32"/>
        <v>0.22921499999998218</v>
      </c>
      <c r="AJ109" s="5">
        <f t="shared" si="33"/>
        <v>0.35995716659735422</v>
      </c>
      <c r="AK109" s="5">
        <f t="shared" si="34"/>
        <v>0.50267417356412836</v>
      </c>
      <c r="AL109" s="5">
        <f t="shared" si="35"/>
        <v>0.44001316137632096</v>
      </c>
      <c r="AM109" s="5">
        <f t="shared" si="36"/>
        <v>0.81199818367308085</v>
      </c>
    </row>
    <row r="110" spans="1:39" x14ac:dyDescent="0.25">
      <c r="A110" t="s">
        <v>2</v>
      </c>
      <c r="B110">
        <f t="shared" si="19"/>
        <v>57.656168000000001</v>
      </c>
      <c r="C110">
        <v>57</v>
      </c>
      <c r="D110">
        <v>20</v>
      </c>
      <c r="E110" s="1">
        <v>52446.19</v>
      </c>
      <c r="F110" s="1">
        <v>283.88</v>
      </c>
      <c r="G110" s="1">
        <f t="shared" si="20"/>
        <v>0.54127859430780378</v>
      </c>
      <c r="H110" s="1">
        <v>0</v>
      </c>
      <c r="I110" s="1">
        <v>9306.11</v>
      </c>
      <c r="J110" s="1"/>
      <c r="K110" s="1">
        <v>64531.199999999997</v>
      </c>
      <c r="L110" s="1">
        <v>303.87</v>
      </c>
      <c r="M110" s="1">
        <f t="shared" si="21"/>
        <v>0.47088850044629582</v>
      </c>
      <c r="N110">
        <v>161208.51</v>
      </c>
      <c r="O110">
        <v>907.14</v>
      </c>
      <c r="P110">
        <f t="shared" si="22"/>
        <v>0.56271222902562645</v>
      </c>
      <c r="Q110">
        <v>653720.4</v>
      </c>
      <c r="R110">
        <v>1643.31</v>
      </c>
      <c r="S110">
        <f t="shared" si="23"/>
        <v>0.25137811211031502</v>
      </c>
      <c r="T110">
        <v>60579.78</v>
      </c>
      <c r="U110">
        <v>1026.71</v>
      </c>
      <c r="V110">
        <f t="shared" si="24"/>
        <v>1.694806418907431</v>
      </c>
      <c r="X110">
        <v>925107</v>
      </c>
      <c r="Y110">
        <f t="shared" si="25"/>
        <v>5.2446190000000001</v>
      </c>
      <c r="Z110">
        <f t="shared" si="26"/>
        <v>6.4531199999999993</v>
      </c>
      <c r="AA110">
        <f t="shared" si="27"/>
        <v>6.0579780000000003</v>
      </c>
      <c r="AB110">
        <f t="shared" si="28"/>
        <v>16.120851000000002</v>
      </c>
      <c r="AC110">
        <f t="shared" si="29"/>
        <v>65.372039999999998</v>
      </c>
      <c r="AD110" s="5">
        <v>5183.92</v>
      </c>
      <c r="AE110" s="5">
        <v>153.12</v>
      </c>
      <c r="AF110" s="5">
        <f t="shared" si="30"/>
        <v>2.9537492862544177</v>
      </c>
      <c r="AG110" s="5">
        <f t="shared" si="31"/>
        <v>0.51839199999999996</v>
      </c>
      <c r="AH110" s="5">
        <f t="shared" si="32"/>
        <v>0.23299999999998988</v>
      </c>
      <c r="AJ110" s="5">
        <f t="shared" si="33"/>
        <v>0.37578524855790801</v>
      </c>
      <c r="AK110" s="5">
        <f t="shared" si="34"/>
        <v>0.43245310064586534</v>
      </c>
      <c r="AL110" s="5">
        <f t="shared" si="35"/>
        <v>0.35748801350499421</v>
      </c>
      <c r="AM110" s="5">
        <f t="shared" si="36"/>
        <v>0.72562788403664291</v>
      </c>
    </row>
    <row r="111" spans="1:39" x14ac:dyDescent="0.25">
      <c r="A111" t="s">
        <v>2</v>
      </c>
      <c r="B111">
        <f t="shared" si="19"/>
        <v>57.984251999999998</v>
      </c>
      <c r="C111">
        <v>57</v>
      </c>
      <c r="D111">
        <v>30</v>
      </c>
      <c r="E111" s="1">
        <v>80536.3</v>
      </c>
      <c r="F111" s="1">
        <v>390.25</v>
      </c>
      <c r="G111" s="1">
        <f t="shared" si="20"/>
        <v>0.48456410339188666</v>
      </c>
      <c r="H111" s="1">
        <v>0</v>
      </c>
      <c r="I111" s="1">
        <v>8494.4</v>
      </c>
      <c r="J111" s="1"/>
      <c r="K111" s="1">
        <v>63669.86</v>
      </c>
      <c r="L111" s="1">
        <v>293.07</v>
      </c>
      <c r="M111" s="1">
        <f t="shared" si="21"/>
        <v>0.46029628461567212</v>
      </c>
      <c r="N111">
        <v>149199.91</v>
      </c>
      <c r="O111">
        <v>833.79</v>
      </c>
      <c r="P111">
        <f t="shared" si="22"/>
        <v>0.55884081967609756</v>
      </c>
      <c r="Q111">
        <v>653798.6</v>
      </c>
      <c r="R111">
        <v>1591.26</v>
      </c>
      <c r="S111">
        <f t="shared" si="23"/>
        <v>0.2433868778550459</v>
      </c>
      <c r="T111">
        <v>47825.2</v>
      </c>
      <c r="U111">
        <v>909.52</v>
      </c>
      <c r="V111">
        <f t="shared" si="24"/>
        <v>1.9017589053469719</v>
      </c>
      <c r="X111">
        <v>1148733</v>
      </c>
      <c r="Y111">
        <f t="shared" si="25"/>
        <v>8.0536300000000001</v>
      </c>
      <c r="Z111">
        <f t="shared" si="26"/>
        <v>6.3669859999999998</v>
      </c>
      <c r="AA111">
        <f t="shared" si="27"/>
        <v>4.7825199999999999</v>
      </c>
      <c r="AB111">
        <f t="shared" si="28"/>
        <v>14.919991</v>
      </c>
      <c r="AC111">
        <f t="shared" si="29"/>
        <v>65.379859999999994</v>
      </c>
      <c r="AD111" s="5">
        <v>2226.4499999999998</v>
      </c>
      <c r="AE111" s="5">
        <v>105.67</v>
      </c>
      <c r="AF111" s="5">
        <f t="shared" si="30"/>
        <v>4.7461205057378342</v>
      </c>
      <c r="AG111" s="5">
        <f t="shared" si="31"/>
        <v>0.22264499999999998</v>
      </c>
      <c r="AH111" s="5">
        <f t="shared" si="32"/>
        <v>0.27436800000000972</v>
      </c>
      <c r="AJ111" s="5">
        <f t="shared" si="33"/>
        <v>0.32054442928283267</v>
      </c>
      <c r="AK111" s="5">
        <f t="shared" si="34"/>
        <v>0.44166454255904042</v>
      </c>
      <c r="AL111" s="5">
        <f t="shared" si="35"/>
        <v>0.55471045525429608</v>
      </c>
      <c r="AM111" s="5">
        <f t="shared" si="36"/>
        <v>0.96652980554746981</v>
      </c>
    </row>
    <row r="112" spans="1:39" x14ac:dyDescent="0.25">
      <c r="A112" t="s">
        <v>2</v>
      </c>
      <c r="B112">
        <f t="shared" si="19"/>
        <v>58.312336000000002</v>
      </c>
      <c r="C112">
        <v>57</v>
      </c>
      <c r="D112">
        <v>40</v>
      </c>
      <c r="E112" s="1">
        <v>74234.92</v>
      </c>
      <c r="F112" s="1">
        <v>525.84</v>
      </c>
      <c r="G112" s="1">
        <f t="shared" si="20"/>
        <v>0.70834588358147355</v>
      </c>
      <c r="H112" s="1">
        <v>14518.01</v>
      </c>
      <c r="I112" s="1">
        <v>5280.02</v>
      </c>
      <c r="J112" s="1">
        <f t="shared" si="37"/>
        <v>36.368758528200495</v>
      </c>
      <c r="K112" s="1">
        <v>70242.23</v>
      </c>
      <c r="L112" s="1">
        <v>480.13</v>
      </c>
      <c r="M112" s="1">
        <f t="shared" si="21"/>
        <v>0.68353467707389137</v>
      </c>
      <c r="N112">
        <v>169365.94</v>
      </c>
      <c r="O112">
        <v>1248.96</v>
      </c>
      <c r="P112">
        <f t="shared" si="22"/>
        <v>0.73743280378569631</v>
      </c>
      <c r="Q112">
        <v>596744.55000000005</v>
      </c>
      <c r="R112">
        <v>3594.92</v>
      </c>
      <c r="S112">
        <f t="shared" si="23"/>
        <v>0.60242192408795348</v>
      </c>
      <c r="T112">
        <v>58637.59</v>
      </c>
      <c r="U112">
        <v>995.25</v>
      </c>
      <c r="V112">
        <f t="shared" si="24"/>
        <v>1.6972900830337672</v>
      </c>
      <c r="X112">
        <v>1195450</v>
      </c>
      <c r="Y112">
        <f t="shared" si="25"/>
        <v>7.4234919999999995</v>
      </c>
      <c r="Z112">
        <f t="shared" si="26"/>
        <v>7.0242229999999992</v>
      </c>
      <c r="AA112">
        <f t="shared" si="27"/>
        <v>5.8637589999999999</v>
      </c>
      <c r="AB112">
        <f t="shared" si="28"/>
        <v>16.936593999999999</v>
      </c>
      <c r="AC112">
        <f t="shared" si="29"/>
        <v>59.674455000000002</v>
      </c>
      <c r="AD112" s="5">
        <v>13361.96</v>
      </c>
      <c r="AE112" s="5">
        <v>225.14</v>
      </c>
      <c r="AF112" s="5">
        <f t="shared" si="30"/>
        <v>1.6849324500297862</v>
      </c>
      <c r="AG112" s="5">
        <f t="shared" si="31"/>
        <v>1.3361959999999999</v>
      </c>
      <c r="AH112" s="5">
        <f t="shared" si="32"/>
        <v>1.7412810000000007</v>
      </c>
      <c r="AJ112" s="5">
        <f t="shared" si="33"/>
        <v>0.3462183128437748</v>
      </c>
      <c r="AK112" s="5">
        <f t="shared" si="34"/>
        <v>0.49363047847754987</v>
      </c>
      <c r="AL112" s="5">
        <f t="shared" si="35"/>
        <v>0.51720481697795906</v>
      </c>
      <c r="AM112" s="5">
        <f t="shared" si="36"/>
        <v>0.85304725377487345</v>
      </c>
    </row>
    <row r="113" spans="1:39" x14ac:dyDescent="0.25">
      <c r="A113" t="s">
        <v>2</v>
      </c>
      <c r="B113">
        <f t="shared" si="19"/>
        <v>58.640419999999999</v>
      </c>
      <c r="C113">
        <v>57</v>
      </c>
      <c r="D113">
        <v>50</v>
      </c>
      <c r="E113" s="1">
        <v>75468.56</v>
      </c>
      <c r="F113" s="1">
        <v>336.09</v>
      </c>
      <c r="G113" s="1">
        <f t="shared" si="20"/>
        <v>0.44533776714435785</v>
      </c>
      <c r="H113" s="1">
        <v>0</v>
      </c>
      <c r="I113" s="1">
        <v>6693.81</v>
      </c>
      <c r="J113" s="1"/>
      <c r="K113" s="1">
        <v>70399.95</v>
      </c>
      <c r="L113" s="1">
        <v>288.55</v>
      </c>
      <c r="M113" s="1">
        <f t="shared" si="21"/>
        <v>0.4098724501935016</v>
      </c>
      <c r="N113">
        <v>182306.97</v>
      </c>
      <c r="O113">
        <v>868.08</v>
      </c>
      <c r="P113">
        <f t="shared" si="22"/>
        <v>0.4761639118899294</v>
      </c>
      <c r="Q113">
        <v>597595.07999999996</v>
      </c>
      <c r="R113">
        <v>1583.12</v>
      </c>
      <c r="S113">
        <f t="shared" si="23"/>
        <v>0.26491516630290868</v>
      </c>
      <c r="T113">
        <v>65920.070000000007</v>
      </c>
      <c r="U113">
        <v>930.87</v>
      </c>
      <c r="V113">
        <f t="shared" si="24"/>
        <v>1.4121192529073465</v>
      </c>
      <c r="X113">
        <v>1212493</v>
      </c>
      <c r="Y113">
        <f t="shared" si="25"/>
        <v>7.546856</v>
      </c>
      <c r="Z113">
        <f t="shared" si="26"/>
        <v>7.0399949999999993</v>
      </c>
      <c r="AA113">
        <f t="shared" si="27"/>
        <v>6.5920070000000006</v>
      </c>
      <c r="AB113">
        <f t="shared" si="28"/>
        <v>18.230696999999999</v>
      </c>
      <c r="AC113">
        <f t="shared" si="29"/>
        <v>59.759507999999997</v>
      </c>
      <c r="AD113" s="5">
        <v>5401.77</v>
      </c>
      <c r="AE113" s="5">
        <v>141.72</v>
      </c>
      <c r="AF113" s="5">
        <f t="shared" si="30"/>
        <v>2.6235844917499263</v>
      </c>
      <c r="AG113" s="5">
        <f t="shared" si="31"/>
        <v>0.54017700000000002</v>
      </c>
      <c r="AH113" s="5">
        <f t="shared" si="32"/>
        <v>0.29075999999999169</v>
      </c>
      <c r="AJ113" s="5">
        <f t="shared" si="33"/>
        <v>0.36158831447859624</v>
      </c>
      <c r="AK113" s="5">
        <f t="shared" si="34"/>
        <v>0.4157916726935893</v>
      </c>
      <c r="AL113" s="5">
        <f t="shared" si="35"/>
        <v>0.44359428495794756</v>
      </c>
      <c r="AM113" s="5">
        <f t="shared" si="36"/>
        <v>0.80012579881065438</v>
      </c>
    </row>
    <row r="114" spans="1:39" x14ac:dyDescent="0.25">
      <c r="A114" t="s">
        <v>2</v>
      </c>
      <c r="B114">
        <f t="shared" si="19"/>
        <v>58.968504000000003</v>
      </c>
      <c r="C114">
        <v>57</v>
      </c>
      <c r="D114">
        <v>60</v>
      </c>
      <c r="E114" s="1">
        <v>70800.78</v>
      </c>
      <c r="F114" s="1">
        <v>469.32</v>
      </c>
      <c r="G114" s="1">
        <f t="shared" si="20"/>
        <v>0.66287405308246605</v>
      </c>
      <c r="H114" s="1">
        <v>16392.669999999998</v>
      </c>
      <c r="I114" s="1">
        <v>4823.6499999999996</v>
      </c>
      <c r="J114" s="1">
        <f t="shared" si="37"/>
        <v>29.425651830970796</v>
      </c>
      <c r="K114" s="1">
        <v>66164.55</v>
      </c>
      <c r="L114" s="1">
        <v>421.19</v>
      </c>
      <c r="M114" s="1">
        <f t="shared" si="21"/>
        <v>0.63657955808661892</v>
      </c>
      <c r="N114">
        <v>178788.67</v>
      </c>
      <c r="O114">
        <v>1220.17</v>
      </c>
      <c r="P114">
        <f t="shared" si="22"/>
        <v>0.68246494590512918</v>
      </c>
      <c r="Q114">
        <v>584064.76</v>
      </c>
      <c r="R114">
        <v>3275.34</v>
      </c>
      <c r="S114">
        <f t="shared" si="23"/>
        <v>0.56078370487546614</v>
      </c>
      <c r="T114">
        <v>66214.94</v>
      </c>
      <c r="U114">
        <v>993.61</v>
      </c>
      <c r="V114">
        <f t="shared" si="24"/>
        <v>1.5005827989876606</v>
      </c>
      <c r="X114">
        <v>1212971</v>
      </c>
      <c r="Y114">
        <f t="shared" si="25"/>
        <v>7.0800780000000003</v>
      </c>
      <c r="Z114">
        <f t="shared" si="26"/>
        <v>6.6164550000000002</v>
      </c>
      <c r="AA114">
        <f t="shared" si="27"/>
        <v>6.6214940000000002</v>
      </c>
      <c r="AB114">
        <f t="shared" si="28"/>
        <v>17.878867</v>
      </c>
      <c r="AC114">
        <f t="shared" si="29"/>
        <v>58.406475999999998</v>
      </c>
      <c r="AD114" s="5">
        <v>14547.04</v>
      </c>
      <c r="AE114" s="5">
        <v>228.95</v>
      </c>
      <c r="AF114" s="5">
        <f t="shared" si="30"/>
        <v>1.5738596992927769</v>
      </c>
      <c r="AG114" s="5">
        <f t="shared" si="31"/>
        <v>1.454704</v>
      </c>
      <c r="AH114" s="5">
        <f t="shared" si="32"/>
        <v>1.9419259999999952</v>
      </c>
      <c r="AJ114" s="5">
        <f t="shared" si="33"/>
        <v>0.37035311018310052</v>
      </c>
      <c r="AK114" s="5">
        <f t="shared" si="34"/>
        <v>0.45143570898536239</v>
      </c>
      <c r="AL114" s="5">
        <f t="shared" si="35"/>
        <v>0.47736705016039327</v>
      </c>
      <c r="AM114" s="5">
        <f t="shared" si="36"/>
        <v>0.76607387929000204</v>
      </c>
    </row>
    <row r="115" spans="1:39" x14ac:dyDescent="0.25">
      <c r="A115" t="s">
        <v>2</v>
      </c>
      <c r="B115">
        <f t="shared" si="19"/>
        <v>59.296588</v>
      </c>
      <c r="C115">
        <v>57</v>
      </c>
      <c r="D115">
        <v>70</v>
      </c>
      <c r="E115" s="1">
        <v>78577.97</v>
      </c>
      <c r="F115" s="1">
        <v>355.1</v>
      </c>
      <c r="G115" s="1">
        <f t="shared" si="20"/>
        <v>0.4519078311643836</v>
      </c>
      <c r="H115" s="1">
        <v>0</v>
      </c>
      <c r="I115" s="1">
        <v>6393.41</v>
      </c>
      <c r="J115" s="1"/>
      <c r="K115" s="1">
        <v>67282.289999999994</v>
      </c>
      <c r="L115" s="1">
        <v>282.73</v>
      </c>
      <c r="M115" s="1">
        <f t="shared" si="21"/>
        <v>0.42021459138801615</v>
      </c>
      <c r="N115">
        <v>177339.09</v>
      </c>
      <c r="O115">
        <v>867.13</v>
      </c>
      <c r="P115">
        <f t="shared" si="22"/>
        <v>0.4889672096546791</v>
      </c>
      <c r="Q115">
        <v>597116.18999999994</v>
      </c>
      <c r="R115">
        <v>1618.35</v>
      </c>
      <c r="S115">
        <f t="shared" si="23"/>
        <v>0.271027653763667</v>
      </c>
      <c r="T115">
        <v>62857.760000000002</v>
      </c>
      <c r="U115">
        <v>930.04</v>
      </c>
      <c r="V115">
        <f t="shared" si="24"/>
        <v>1.4795945639806445</v>
      </c>
      <c r="X115">
        <v>1216277</v>
      </c>
      <c r="Y115">
        <f t="shared" si="25"/>
        <v>7.8577969999999997</v>
      </c>
      <c r="Z115">
        <f t="shared" si="26"/>
        <v>6.7282289999999998</v>
      </c>
      <c r="AA115">
        <f t="shared" si="27"/>
        <v>6.2857760000000003</v>
      </c>
      <c r="AB115">
        <f t="shared" si="28"/>
        <v>17.733909000000001</v>
      </c>
      <c r="AC115">
        <f t="shared" si="29"/>
        <v>59.711618999999992</v>
      </c>
      <c r="AD115" s="5">
        <v>13846.58</v>
      </c>
      <c r="AE115" s="5">
        <v>213.66</v>
      </c>
      <c r="AF115" s="5">
        <f t="shared" si="30"/>
        <v>1.5430525082728008</v>
      </c>
      <c r="AG115" s="5">
        <f t="shared" si="31"/>
        <v>1.3846579999999999</v>
      </c>
      <c r="AH115" s="5">
        <f t="shared" si="32"/>
        <v>0.29801199999999994</v>
      </c>
      <c r="AJ115" s="5">
        <f t="shared" si="33"/>
        <v>0.35444954634649362</v>
      </c>
      <c r="AK115" s="5">
        <f t="shared" si="34"/>
        <v>0.45747877695774797</v>
      </c>
      <c r="AL115" s="5">
        <f t="shared" si="35"/>
        <v>0.52117415286161672</v>
      </c>
      <c r="AM115" s="5">
        <f t="shared" si="36"/>
        <v>0.82249356303790666</v>
      </c>
    </row>
    <row r="116" spans="1:39" x14ac:dyDescent="0.25">
      <c r="A116" t="s">
        <v>2</v>
      </c>
      <c r="B116">
        <f t="shared" si="19"/>
        <v>59.624672000000004</v>
      </c>
      <c r="C116">
        <v>57</v>
      </c>
      <c r="D116">
        <v>80</v>
      </c>
      <c r="E116" s="1">
        <v>71936.73</v>
      </c>
      <c r="F116" s="1">
        <v>474.81</v>
      </c>
      <c r="G116" s="1">
        <f t="shared" si="20"/>
        <v>0.66003834202638911</v>
      </c>
      <c r="H116" s="1">
        <v>12558.91</v>
      </c>
      <c r="I116" s="1">
        <v>4825.5600000000004</v>
      </c>
      <c r="J116" s="1">
        <f t="shared" si="37"/>
        <v>38.423398208921</v>
      </c>
      <c r="K116" s="1">
        <v>68237.31</v>
      </c>
      <c r="L116" s="1">
        <v>432.75</v>
      </c>
      <c r="M116" s="1">
        <f t="shared" si="21"/>
        <v>0.63418385044779757</v>
      </c>
      <c r="N116">
        <v>183777.33</v>
      </c>
      <c r="O116">
        <v>1246.31</v>
      </c>
      <c r="P116">
        <f t="shared" si="22"/>
        <v>0.67816307920024743</v>
      </c>
      <c r="Q116">
        <v>580685.06000000006</v>
      </c>
      <c r="R116">
        <v>3256.09</v>
      </c>
      <c r="S116">
        <f t="shared" si="23"/>
        <v>0.56073252513160921</v>
      </c>
      <c r="T116">
        <v>72275.39</v>
      </c>
      <c r="U116">
        <v>1028.45</v>
      </c>
      <c r="V116">
        <f t="shared" si="24"/>
        <v>1.4229601528265707</v>
      </c>
      <c r="X116">
        <v>1166053</v>
      </c>
      <c r="Y116">
        <f t="shared" si="25"/>
        <v>7.1936729999999995</v>
      </c>
      <c r="Z116">
        <f t="shared" si="26"/>
        <v>6.8237309999999995</v>
      </c>
      <c r="AA116">
        <f t="shared" si="27"/>
        <v>7.2275390000000002</v>
      </c>
      <c r="AB116">
        <f t="shared" si="28"/>
        <v>18.377732999999999</v>
      </c>
      <c r="AC116">
        <f t="shared" si="29"/>
        <v>58.068506000000006</v>
      </c>
      <c r="AD116" s="5">
        <v>7809.07</v>
      </c>
      <c r="AE116" s="5">
        <v>170.64</v>
      </c>
      <c r="AF116" s="5">
        <f t="shared" si="30"/>
        <v>2.185151368856983</v>
      </c>
      <c r="AG116" s="5">
        <f t="shared" si="31"/>
        <v>0.78090700000000002</v>
      </c>
      <c r="AH116" s="5">
        <f t="shared" si="32"/>
        <v>1.5279109999999889</v>
      </c>
      <c r="AJ116" s="5">
        <f t="shared" si="33"/>
        <v>0.39327696185378253</v>
      </c>
      <c r="AK116" s="5">
        <f t="shared" si="34"/>
        <v>0.41379630447346261</v>
      </c>
      <c r="AL116" s="5">
        <f t="shared" si="35"/>
        <v>0.43392620841754526</v>
      </c>
      <c r="AM116" s="5">
        <f t="shared" si="36"/>
        <v>0.76273847269410211</v>
      </c>
    </row>
    <row r="117" spans="1:39" x14ac:dyDescent="0.25">
      <c r="A117" t="s">
        <v>2</v>
      </c>
      <c r="B117">
        <f t="shared" si="19"/>
        <v>59.952756000000001</v>
      </c>
      <c r="C117">
        <v>57</v>
      </c>
      <c r="D117">
        <v>90</v>
      </c>
      <c r="E117" s="1">
        <v>80280.55</v>
      </c>
      <c r="F117" s="1">
        <v>363.33</v>
      </c>
      <c r="G117" s="1">
        <f t="shared" si="20"/>
        <v>0.45257537473273413</v>
      </c>
      <c r="H117" s="1">
        <v>0</v>
      </c>
      <c r="I117" s="1">
        <v>7166.8</v>
      </c>
      <c r="J117" s="1"/>
      <c r="K117" s="1">
        <v>57963.040000000001</v>
      </c>
      <c r="L117" s="1">
        <v>250.82</v>
      </c>
      <c r="M117" s="1">
        <f t="shared" si="21"/>
        <v>0.43272402551695005</v>
      </c>
      <c r="N117">
        <v>177071.15</v>
      </c>
      <c r="O117">
        <v>871.53</v>
      </c>
      <c r="P117">
        <f t="shared" si="22"/>
        <v>0.49219198045531415</v>
      </c>
      <c r="Q117">
        <v>622743.91</v>
      </c>
      <c r="R117">
        <v>1564.28</v>
      </c>
      <c r="S117">
        <f t="shared" si="23"/>
        <v>0.25119153714405651</v>
      </c>
      <c r="T117">
        <v>49983.54</v>
      </c>
      <c r="U117">
        <v>863.37</v>
      </c>
      <c r="V117">
        <f t="shared" si="24"/>
        <v>1.7273086300009965</v>
      </c>
      <c r="X117">
        <v>1175817</v>
      </c>
      <c r="Y117">
        <f t="shared" si="25"/>
        <v>8.0280550000000002</v>
      </c>
      <c r="Z117">
        <f t="shared" si="26"/>
        <v>5.7963040000000001</v>
      </c>
      <c r="AA117">
        <f t="shared" si="27"/>
        <v>4.998354</v>
      </c>
      <c r="AB117">
        <f t="shared" si="28"/>
        <v>17.707114999999998</v>
      </c>
      <c r="AC117">
        <f t="shared" si="29"/>
        <v>62.274391000000001</v>
      </c>
      <c r="AD117" s="5">
        <v>8756.4</v>
      </c>
      <c r="AE117" s="5">
        <v>169.33</v>
      </c>
      <c r="AF117" s="5">
        <f t="shared" si="30"/>
        <v>1.9337855739801748</v>
      </c>
      <c r="AG117" s="5">
        <f t="shared" si="31"/>
        <v>0.87563999999999997</v>
      </c>
      <c r="AH117" s="5">
        <f t="shared" si="32"/>
        <v>0.32014099999999246</v>
      </c>
      <c r="AJ117" s="5">
        <f t="shared" si="33"/>
        <v>0.28227941141174046</v>
      </c>
      <c r="AK117" s="5">
        <f t="shared" si="34"/>
        <v>0.37679452581631734</v>
      </c>
      <c r="AL117" s="5">
        <f t="shared" si="35"/>
        <v>0.50283148892408502</v>
      </c>
      <c r="AM117" s="5">
        <f t="shared" si="36"/>
        <v>0.78072339847569749</v>
      </c>
    </row>
    <row r="118" spans="1:39" x14ac:dyDescent="0.25">
      <c r="A118" t="s">
        <v>2</v>
      </c>
      <c r="B118">
        <f t="shared" si="19"/>
        <v>60.280839999999998</v>
      </c>
      <c r="C118">
        <v>57</v>
      </c>
      <c r="D118">
        <v>100</v>
      </c>
      <c r="E118" s="1">
        <v>130759.48</v>
      </c>
      <c r="F118" s="1">
        <v>951.36</v>
      </c>
      <c r="G118" s="1">
        <f t="shared" si="20"/>
        <v>0.72756483889351664</v>
      </c>
      <c r="H118" s="1">
        <v>11149.14</v>
      </c>
      <c r="I118" s="1">
        <v>5466.56</v>
      </c>
      <c r="J118" s="1">
        <f t="shared" si="37"/>
        <v>49.031225726827365</v>
      </c>
      <c r="K118" s="1">
        <v>39378.620000000003</v>
      </c>
      <c r="L118" s="1">
        <v>293.41000000000003</v>
      </c>
      <c r="M118" s="1">
        <f t="shared" si="21"/>
        <v>0.7450997520989816</v>
      </c>
      <c r="N118">
        <v>111297.23</v>
      </c>
      <c r="O118">
        <v>926.94</v>
      </c>
      <c r="P118">
        <f t="shared" si="22"/>
        <v>0.83285091641544018</v>
      </c>
      <c r="Q118">
        <v>671605.08</v>
      </c>
      <c r="R118">
        <v>4031.99</v>
      </c>
      <c r="S118">
        <f t="shared" si="23"/>
        <v>0.60035132551409531</v>
      </c>
      <c r="T118">
        <v>31477.64</v>
      </c>
      <c r="U118">
        <v>785.75</v>
      </c>
      <c r="V118">
        <f t="shared" si="24"/>
        <v>2.4962163618365292</v>
      </c>
      <c r="X118">
        <v>1174931</v>
      </c>
      <c r="Y118">
        <f t="shared" si="25"/>
        <v>13.075948</v>
      </c>
      <c r="Z118">
        <f t="shared" si="26"/>
        <v>3.9378620000000004</v>
      </c>
      <c r="AA118">
        <f t="shared" si="27"/>
        <v>3.147764</v>
      </c>
      <c r="AB118">
        <f t="shared" si="28"/>
        <v>11.129723</v>
      </c>
      <c r="AC118">
        <f t="shared" si="29"/>
        <v>67.160507999999993</v>
      </c>
      <c r="AD118" s="5">
        <v>739.83</v>
      </c>
      <c r="AE118" s="5">
        <v>74.260000000000005</v>
      </c>
      <c r="AF118" s="5">
        <f t="shared" si="30"/>
        <v>10.037441033750998</v>
      </c>
      <c r="AG118" s="5">
        <f t="shared" si="31"/>
        <v>7.3983000000000007E-2</v>
      </c>
      <c r="AH118" s="5">
        <f t="shared" si="32"/>
        <v>1.4742120000000227</v>
      </c>
      <c r="AJ118" s="5">
        <f t="shared" si="33"/>
        <v>0.28282500831332458</v>
      </c>
      <c r="AK118" s="5">
        <f t="shared" si="34"/>
        <v>0.36046225049805825</v>
      </c>
      <c r="AL118" s="5">
        <f t="shared" si="35"/>
        <v>1.1815146702213524</v>
      </c>
      <c r="AM118" s="5">
        <f t="shared" si="36"/>
        <v>1.5286822502231188</v>
      </c>
    </row>
    <row r="119" spans="1:39" x14ac:dyDescent="0.25">
      <c r="A119" t="s">
        <v>2</v>
      </c>
      <c r="B119">
        <f t="shared" si="19"/>
        <v>60.608924000000002</v>
      </c>
      <c r="C119">
        <v>57</v>
      </c>
      <c r="D119">
        <v>110</v>
      </c>
      <c r="E119" s="1">
        <v>105351.48</v>
      </c>
      <c r="F119" s="1">
        <v>708.01</v>
      </c>
      <c r="G119" s="1">
        <f t="shared" si="20"/>
        <v>0.67204561340761426</v>
      </c>
      <c r="H119" s="1">
        <v>14088.58</v>
      </c>
      <c r="I119" s="1">
        <v>5036.87</v>
      </c>
      <c r="J119" s="1">
        <f t="shared" si="37"/>
        <v>35.751438399043764</v>
      </c>
      <c r="K119" s="1">
        <v>63807.93</v>
      </c>
      <c r="L119" s="1">
        <v>424.5</v>
      </c>
      <c r="M119" s="1">
        <f t="shared" si="21"/>
        <v>0.66527781108084838</v>
      </c>
      <c r="N119">
        <v>160071.88</v>
      </c>
      <c r="O119">
        <v>1155.97</v>
      </c>
      <c r="P119">
        <f t="shared" si="22"/>
        <v>0.72215682104814416</v>
      </c>
      <c r="Q119">
        <v>569144.4</v>
      </c>
      <c r="R119">
        <v>3375.58</v>
      </c>
      <c r="S119">
        <f t="shared" si="23"/>
        <v>0.59309728778847681</v>
      </c>
      <c r="T119">
        <v>57940.74</v>
      </c>
      <c r="U119">
        <v>961.55</v>
      </c>
      <c r="V119">
        <f t="shared" si="24"/>
        <v>1.6595404200912864</v>
      </c>
      <c r="X119">
        <v>1251607</v>
      </c>
      <c r="Y119">
        <f t="shared" si="25"/>
        <v>10.535148</v>
      </c>
      <c r="Z119">
        <f t="shared" si="26"/>
        <v>6.3807929999999997</v>
      </c>
      <c r="AA119">
        <f t="shared" si="27"/>
        <v>5.7940740000000002</v>
      </c>
      <c r="AB119">
        <f t="shared" si="28"/>
        <v>16.007187999999999</v>
      </c>
      <c r="AC119">
        <f t="shared" si="29"/>
        <v>56.914439999999999</v>
      </c>
      <c r="AD119" s="5">
        <v>25583.73</v>
      </c>
      <c r="AE119" s="5">
        <v>309.10000000000002</v>
      </c>
      <c r="AF119" s="5">
        <f t="shared" si="30"/>
        <v>1.2081897362112564</v>
      </c>
      <c r="AG119" s="5">
        <f t="shared" si="31"/>
        <v>2.558373</v>
      </c>
      <c r="AH119" s="5">
        <f t="shared" si="32"/>
        <v>1.8099840000000142</v>
      </c>
      <c r="AJ119" s="5">
        <f t="shared" si="33"/>
        <v>0.3619670113201644</v>
      </c>
      <c r="AK119" s="5">
        <f t="shared" si="34"/>
        <v>0.5584469926885347</v>
      </c>
      <c r="AL119" s="5">
        <f t="shared" si="35"/>
        <v>0.81797758606945825</v>
      </c>
      <c r="AM119" s="5">
        <f t="shared" si="36"/>
        <v>1.0567715578776236</v>
      </c>
    </row>
    <row r="120" spans="1:39" x14ac:dyDescent="0.25">
      <c r="A120" t="s">
        <v>2</v>
      </c>
      <c r="B120">
        <f t="shared" si="19"/>
        <v>60.937007999999999</v>
      </c>
      <c r="C120">
        <v>57</v>
      </c>
      <c r="D120">
        <v>120</v>
      </c>
      <c r="E120" s="1">
        <v>83118.320000000007</v>
      </c>
      <c r="F120" s="1">
        <v>562.80999999999995</v>
      </c>
      <c r="G120" s="1">
        <f t="shared" si="20"/>
        <v>0.67711907555398121</v>
      </c>
      <c r="H120" s="1">
        <v>22005.31</v>
      </c>
      <c r="I120" s="1">
        <v>5055.8999999999996</v>
      </c>
      <c r="J120" s="1">
        <f t="shared" si="37"/>
        <v>22.975818109356329</v>
      </c>
      <c r="K120" s="1">
        <v>73400.69</v>
      </c>
      <c r="L120" s="1">
        <v>482.09</v>
      </c>
      <c r="M120" s="1">
        <f t="shared" si="21"/>
        <v>0.65679219091809626</v>
      </c>
      <c r="N120">
        <v>184396.66</v>
      </c>
      <c r="O120">
        <v>1292.95</v>
      </c>
      <c r="P120">
        <f t="shared" si="22"/>
        <v>0.70117864390819229</v>
      </c>
      <c r="Q120">
        <v>568066.18999999994</v>
      </c>
      <c r="R120">
        <v>3364.04</v>
      </c>
      <c r="S120">
        <f t="shared" si="23"/>
        <v>0.59219155429757231</v>
      </c>
      <c r="T120">
        <v>54053.5</v>
      </c>
      <c r="U120">
        <v>945.14</v>
      </c>
      <c r="V120">
        <f t="shared" si="24"/>
        <v>1.7485269224009545</v>
      </c>
      <c r="X120">
        <v>1280055</v>
      </c>
      <c r="Y120">
        <f t="shared" si="25"/>
        <v>8.3118320000000008</v>
      </c>
      <c r="Z120">
        <f t="shared" si="26"/>
        <v>7.3400690000000006</v>
      </c>
      <c r="AA120">
        <f t="shared" si="27"/>
        <v>5.4053500000000003</v>
      </c>
      <c r="AB120">
        <f t="shared" si="28"/>
        <v>18.439665999999999</v>
      </c>
      <c r="AC120">
        <f t="shared" si="29"/>
        <v>56.806618999999998</v>
      </c>
      <c r="AD120" s="5">
        <v>11258.16</v>
      </c>
      <c r="AE120" s="5">
        <v>204.56</v>
      </c>
      <c r="AF120" s="5">
        <f t="shared" si="30"/>
        <v>1.81699318538731</v>
      </c>
      <c r="AG120" s="5">
        <f t="shared" si="31"/>
        <v>1.1258159999999999</v>
      </c>
      <c r="AH120" s="5">
        <f t="shared" si="32"/>
        <v>2.5706480000000056</v>
      </c>
      <c r="AJ120" s="5">
        <f t="shared" si="33"/>
        <v>0.29313708827480933</v>
      </c>
      <c r="AK120" s="5">
        <f t="shared" si="34"/>
        <v>0.45911270844059759</v>
      </c>
      <c r="AL120" s="5">
        <f t="shared" si="35"/>
        <v>0.51181230722942606</v>
      </c>
      <c r="AM120" s="5">
        <f t="shared" si="36"/>
        <v>0.84881694711823963</v>
      </c>
    </row>
    <row r="121" spans="1:39" x14ac:dyDescent="0.25">
      <c r="A121" t="s">
        <v>2</v>
      </c>
      <c r="B121">
        <f t="shared" si="19"/>
        <v>61.265092000000003</v>
      </c>
      <c r="C121">
        <v>57</v>
      </c>
      <c r="D121">
        <v>130</v>
      </c>
      <c r="E121" s="1">
        <v>65805.86</v>
      </c>
      <c r="F121" s="1">
        <v>436.61</v>
      </c>
      <c r="G121" s="1">
        <f t="shared" si="20"/>
        <v>0.66348194522493886</v>
      </c>
      <c r="H121" s="1">
        <v>22170.41</v>
      </c>
      <c r="I121" s="1">
        <v>4847.3</v>
      </c>
      <c r="J121" s="1">
        <f t="shared" si="37"/>
        <v>21.863826604920703</v>
      </c>
      <c r="K121" s="1">
        <v>69933.03</v>
      </c>
      <c r="L121" s="1">
        <v>442.54</v>
      </c>
      <c r="M121" s="1">
        <f t="shared" si="21"/>
        <v>0.63280541397963175</v>
      </c>
      <c r="N121">
        <v>185969.63</v>
      </c>
      <c r="O121">
        <v>1256.05</v>
      </c>
      <c r="P121">
        <f t="shared" si="22"/>
        <v>0.67540597892247245</v>
      </c>
      <c r="Q121">
        <v>582498.26</v>
      </c>
      <c r="R121">
        <v>3275.53</v>
      </c>
      <c r="S121">
        <f t="shared" si="23"/>
        <v>0.56232442651416681</v>
      </c>
      <c r="T121">
        <v>64886.22</v>
      </c>
      <c r="U121">
        <v>981.4</v>
      </c>
      <c r="V121">
        <f t="shared" si="24"/>
        <v>1.5124937159230418</v>
      </c>
      <c r="X121">
        <v>1252674</v>
      </c>
      <c r="Y121">
        <f t="shared" si="25"/>
        <v>6.5805860000000003</v>
      </c>
      <c r="Z121">
        <f t="shared" si="26"/>
        <v>6.993303</v>
      </c>
      <c r="AA121">
        <f t="shared" si="27"/>
        <v>6.4886220000000003</v>
      </c>
      <c r="AB121">
        <f t="shared" si="28"/>
        <v>18.596962999999999</v>
      </c>
      <c r="AC121">
        <f t="shared" si="29"/>
        <v>58.249825999999999</v>
      </c>
      <c r="AD121" s="5">
        <v>6059.22</v>
      </c>
      <c r="AE121" s="5">
        <v>150.94</v>
      </c>
      <c r="AF121" s="5">
        <f t="shared" si="30"/>
        <v>2.4910797099296609</v>
      </c>
      <c r="AG121" s="5">
        <f t="shared" si="31"/>
        <v>0.60592200000000007</v>
      </c>
      <c r="AH121" s="5">
        <f t="shared" si="32"/>
        <v>2.4847780000000057</v>
      </c>
      <c r="AJ121" s="5">
        <f t="shared" si="33"/>
        <v>0.34890761464654202</v>
      </c>
      <c r="AK121" s="5">
        <f t="shared" si="34"/>
        <v>0.40862720434513955</v>
      </c>
      <c r="AL121" s="5">
        <f t="shared" si="35"/>
        <v>0.38643449470754981</v>
      </c>
      <c r="AM121" s="5">
        <f t="shared" si="36"/>
        <v>0.7298981559515928</v>
      </c>
    </row>
    <row r="122" spans="1:39" x14ac:dyDescent="0.25">
      <c r="A122" t="s">
        <v>2</v>
      </c>
      <c r="B122">
        <f t="shared" si="19"/>
        <v>61.378083999999994</v>
      </c>
      <c r="C122">
        <v>61.05</v>
      </c>
      <c r="D122">
        <v>10</v>
      </c>
      <c r="E122" s="1">
        <v>1185.68</v>
      </c>
      <c r="F122" s="1">
        <v>28.24</v>
      </c>
      <c r="G122" s="1">
        <f t="shared" si="20"/>
        <v>2.3817556170298895</v>
      </c>
      <c r="H122" s="1">
        <v>0</v>
      </c>
      <c r="I122" s="1">
        <v>23418.65</v>
      </c>
      <c r="J122" s="1"/>
      <c r="K122" s="1">
        <v>63946.879999999997</v>
      </c>
      <c r="L122" s="1">
        <v>319.45999999999998</v>
      </c>
      <c r="M122" s="1">
        <f t="shared" si="21"/>
        <v>0.49957089384188874</v>
      </c>
      <c r="N122">
        <v>36356.35</v>
      </c>
      <c r="O122">
        <v>475.96</v>
      </c>
      <c r="P122">
        <f t="shared" si="22"/>
        <v>1.3091523213963998</v>
      </c>
      <c r="Q122">
        <v>827879.56</v>
      </c>
      <c r="R122">
        <v>1335.46</v>
      </c>
      <c r="S122">
        <f t="shared" si="23"/>
        <v>0.16131090372614101</v>
      </c>
      <c r="T122">
        <v>8894.6299999999992</v>
      </c>
      <c r="U122">
        <v>1251.7</v>
      </c>
      <c r="V122">
        <f t="shared" si="24"/>
        <v>14.072535900875025</v>
      </c>
      <c r="X122">
        <v>2135316</v>
      </c>
      <c r="Y122">
        <f t="shared" si="25"/>
        <v>0.11856800000000001</v>
      </c>
      <c r="Z122">
        <f t="shared" si="26"/>
        <v>6.3946879999999995</v>
      </c>
      <c r="AA122">
        <f t="shared" si="27"/>
        <v>0.88946299999999989</v>
      </c>
      <c r="AB122">
        <f t="shared" si="28"/>
        <v>3.6356349999999997</v>
      </c>
      <c r="AC122">
        <f t="shared" si="29"/>
        <v>82.787956000000008</v>
      </c>
      <c r="AD122" s="5">
        <v>1124.72</v>
      </c>
      <c r="AE122" s="5">
        <v>87.78</v>
      </c>
      <c r="AF122" s="5">
        <f t="shared" si="30"/>
        <v>7.8046091471655172</v>
      </c>
      <c r="AG122" s="5">
        <f t="shared" si="31"/>
        <v>0.112472</v>
      </c>
      <c r="AH122" s="5">
        <f t="shared" si="32"/>
        <v>6.0612179999999967</v>
      </c>
      <c r="AJ122" s="5">
        <f t="shared" si="33"/>
        <v>0.24465134701365784</v>
      </c>
      <c r="AK122" s="5">
        <f t="shared" si="34"/>
        <v>1.7898276367127064</v>
      </c>
      <c r="AL122" s="5">
        <f t="shared" si="35"/>
        <v>6.3548733577490593E-2</v>
      </c>
      <c r="AM122" s="5">
        <f t="shared" si="36"/>
        <v>1.7915043726886775</v>
      </c>
    </row>
    <row r="123" spans="1:39" x14ac:dyDescent="0.25">
      <c r="A123" t="s">
        <v>2</v>
      </c>
      <c r="B123">
        <f t="shared" si="19"/>
        <v>61.706167999999998</v>
      </c>
      <c r="C123">
        <v>61.05</v>
      </c>
      <c r="D123">
        <v>20</v>
      </c>
      <c r="E123" s="1">
        <v>65648.850000000006</v>
      </c>
      <c r="F123" s="1">
        <v>423.15</v>
      </c>
      <c r="G123" s="1">
        <f t="shared" si="20"/>
        <v>0.64456574639159703</v>
      </c>
      <c r="H123" s="1">
        <v>15979.04</v>
      </c>
      <c r="I123" s="1">
        <v>4812.21</v>
      </c>
      <c r="J123" s="1">
        <f t="shared" si="37"/>
        <v>30.115764151037862</v>
      </c>
      <c r="K123" s="1">
        <v>80624.5</v>
      </c>
      <c r="L123" s="1">
        <v>491.5</v>
      </c>
      <c r="M123" s="1">
        <f t="shared" si="21"/>
        <v>0.60961618366625525</v>
      </c>
      <c r="N123">
        <v>207713.74</v>
      </c>
      <c r="O123">
        <v>1341.74</v>
      </c>
      <c r="P123">
        <f t="shared" si="22"/>
        <v>0.64595630505714263</v>
      </c>
      <c r="Q123">
        <v>544158.69999999995</v>
      </c>
      <c r="R123">
        <v>3070.94</v>
      </c>
      <c r="S123">
        <f t="shared" si="23"/>
        <v>0.56434639380019114</v>
      </c>
      <c r="T123">
        <v>81337.09</v>
      </c>
      <c r="U123">
        <v>1066.57</v>
      </c>
      <c r="V123">
        <f t="shared" si="24"/>
        <v>1.3112959905499446</v>
      </c>
      <c r="X123">
        <v>1257925</v>
      </c>
      <c r="Y123">
        <f t="shared" si="25"/>
        <v>6.5648850000000003</v>
      </c>
      <c r="Z123">
        <f t="shared" si="26"/>
        <v>8.0624500000000001</v>
      </c>
      <c r="AA123">
        <f t="shared" si="27"/>
        <v>8.1337089999999996</v>
      </c>
      <c r="AB123">
        <f t="shared" si="28"/>
        <v>20.771373999999998</v>
      </c>
      <c r="AC123">
        <f t="shared" si="29"/>
        <v>54.415869999999998</v>
      </c>
      <c r="AD123" s="5">
        <v>1721.15</v>
      </c>
      <c r="AE123" s="5">
        <v>95.82</v>
      </c>
      <c r="AF123" s="5">
        <f t="shared" si="30"/>
        <v>5.5672079714144607</v>
      </c>
      <c r="AG123" s="5">
        <f t="shared" si="31"/>
        <v>0.17211500000000002</v>
      </c>
      <c r="AH123" s="5">
        <f t="shared" si="32"/>
        <v>1.879597000000004</v>
      </c>
      <c r="AJ123" s="5">
        <f t="shared" si="33"/>
        <v>0.39158261750041184</v>
      </c>
      <c r="AK123" s="5">
        <f t="shared" si="34"/>
        <v>0.39643814607545941</v>
      </c>
      <c r="AL123" s="5">
        <f t="shared" si="35"/>
        <v>0.32434060452621</v>
      </c>
      <c r="AM123" s="5">
        <f t="shared" si="36"/>
        <v>0.70420642370601005</v>
      </c>
    </row>
    <row r="124" spans="1:39" x14ac:dyDescent="0.25">
      <c r="A124" t="s">
        <v>2</v>
      </c>
      <c r="B124">
        <f t="shared" si="19"/>
        <v>62.034251999999995</v>
      </c>
      <c r="C124">
        <v>61.05</v>
      </c>
      <c r="D124">
        <v>30</v>
      </c>
      <c r="E124" s="1">
        <v>45871.53</v>
      </c>
      <c r="F124" s="1">
        <v>212.82</v>
      </c>
      <c r="G124" s="1">
        <f t="shared" si="20"/>
        <v>0.46394789971034317</v>
      </c>
      <c r="H124" s="1">
        <v>0</v>
      </c>
      <c r="I124" s="1">
        <v>6509.3</v>
      </c>
      <c r="J124" s="1"/>
      <c r="K124" s="1">
        <v>75014.289999999994</v>
      </c>
      <c r="L124" s="1">
        <v>278.42</v>
      </c>
      <c r="M124" s="1">
        <f t="shared" si="21"/>
        <v>0.37115594908650074</v>
      </c>
      <c r="N124">
        <v>215409.59</v>
      </c>
      <c r="O124">
        <v>901.2</v>
      </c>
      <c r="P124">
        <f t="shared" si="22"/>
        <v>0.41836577470854475</v>
      </c>
      <c r="Q124">
        <v>572570.59</v>
      </c>
      <c r="R124">
        <v>1489.85</v>
      </c>
      <c r="S124">
        <f t="shared" si="23"/>
        <v>0.26020372440016526</v>
      </c>
      <c r="T124">
        <v>85019.55</v>
      </c>
      <c r="U124">
        <v>989.74</v>
      </c>
      <c r="V124">
        <f t="shared" si="24"/>
        <v>1.1641322495825959</v>
      </c>
      <c r="X124">
        <v>1148456</v>
      </c>
      <c r="Y124">
        <f t="shared" si="25"/>
        <v>4.5871529999999998</v>
      </c>
      <c r="Z124">
        <f t="shared" si="26"/>
        <v>7.501428999999999</v>
      </c>
      <c r="AA124">
        <f t="shared" si="27"/>
        <v>8.5019550000000006</v>
      </c>
      <c r="AB124">
        <f t="shared" si="28"/>
        <v>21.540959000000001</v>
      </c>
      <c r="AC124">
        <f t="shared" si="29"/>
        <v>57.257058999999998</v>
      </c>
      <c r="AD124" s="5">
        <v>3751.19</v>
      </c>
      <c r="AE124" s="5">
        <v>122.67</v>
      </c>
      <c r="AF124" s="5">
        <f t="shared" si="30"/>
        <v>3.2701622685067941</v>
      </c>
      <c r="AG124" s="5">
        <f t="shared" si="31"/>
        <v>0.37511899999999998</v>
      </c>
      <c r="AH124" s="5">
        <f t="shared" si="32"/>
        <v>0.23632600000000537</v>
      </c>
      <c r="AJ124" s="5">
        <f t="shared" si="33"/>
        <v>0.39468785953308766</v>
      </c>
      <c r="AK124" s="5">
        <f t="shared" si="34"/>
        <v>0.36565447248657779</v>
      </c>
      <c r="AL124" s="5">
        <f t="shared" si="35"/>
        <v>0.230364488414838</v>
      </c>
      <c r="AM124" s="5">
        <f t="shared" si="36"/>
        <v>0.56119052081200282</v>
      </c>
    </row>
    <row r="125" spans="1:39" x14ac:dyDescent="0.25">
      <c r="A125" t="s">
        <v>2</v>
      </c>
      <c r="B125">
        <f t="shared" si="19"/>
        <v>62.362335999999999</v>
      </c>
      <c r="C125">
        <v>61.05</v>
      </c>
      <c r="D125">
        <v>40</v>
      </c>
      <c r="E125" s="1">
        <v>73567.22</v>
      </c>
      <c r="F125" s="1">
        <v>484.96</v>
      </c>
      <c r="G125" s="1">
        <f t="shared" si="20"/>
        <v>0.6592066412187384</v>
      </c>
      <c r="H125" s="1">
        <v>19526.310000000001</v>
      </c>
      <c r="I125" s="1">
        <v>4980.2700000000004</v>
      </c>
      <c r="J125" s="1">
        <f t="shared" si="37"/>
        <v>25.505433438268675</v>
      </c>
      <c r="K125" s="1">
        <v>75704.800000000003</v>
      </c>
      <c r="L125" s="1">
        <v>479.49</v>
      </c>
      <c r="M125" s="1">
        <f t="shared" si="21"/>
        <v>0.63336802950407367</v>
      </c>
      <c r="N125">
        <v>203540.22</v>
      </c>
      <c r="O125">
        <v>1361.97</v>
      </c>
      <c r="P125">
        <f t="shared" si="22"/>
        <v>0.66914047749383387</v>
      </c>
      <c r="Q125">
        <v>555869.47</v>
      </c>
      <c r="R125">
        <v>3225.02</v>
      </c>
      <c r="S125">
        <f t="shared" si="23"/>
        <v>0.58017577399960463</v>
      </c>
      <c r="T125">
        <v>65538.070000000007</v>
      </c>
      <c r="U125">
        <v>999.66</v>
      </c>
      <c r="V125">
        <f t="shared" si="24"/>
        <v>1.5253119293869957</v>
      </c>
      <c r="X125">
        <v>1259218</v>
      </c>
      <c r="Y125">
        <f t="shared" si="25"/>
        <v>7.3567220000000004</v>
      </c>
      <c r="Z125">
        <f t="shared" si="26"/>
        <v>7.5704799999999999</v>
      </c>
      <c r="AA125">
        <f t="shared" si="27"/>
        <v>6.5538070000000008</v>
      </c>
      <c r="AB125">
        <f t="shared" si="28"/>
        <v>20.354022000000001</v>
      </c>
      <c r="AC125">
        <f t="shared" si="29"/>
        <v>55.586946999999995</v>
      </c>
      <c r="AD125" s="5">
        <v>3106.83</v>
      </c>
      <c r="AE125" s="5">
        <v>115.64</v>
      </c>
      <c r="AF125" s="5">
        <f t="shared" si="30"/>
        <v>3.7221219056079669</v>
      </c>
      <c r="AG125" s="5">
        <f t="shared" si="31"/>
        <v>0.31068299999999999</v>
      </c>
      <c r="AH125" s="5">
        <f t="shared" si="32"/>
        <v>2.2673389999999927</v>
      </c>
      <c r="AJ125" s="5">
        <f t="shared" si="33"/>
        <v>0.32199075936932764</v>
      </c>
      <c r="AK125" s="5">
        <f t="shared" si="34"/>
        <v>0.38720420956605039</v>
      </c>
      <c r="AL125" s="5">
        <f t="shared" si="35"/>
        <v>0.37670220657126147</v>
      </c>
      <c r="AM125" s="5">
        <f t="shared" si="36"/>
        <v>0.73337849394090282</v>
      </c>
    </row>
    <row r="126" spans="1:39" x14ac:dyDescent="0.25">
      <c r="A126" t="s">
        <v>2</v>
      </c>
      <c r="B126">
        <f t="shared" si="19"/>
        <v>62.690419999999996</v>
      </c>
      <c r="C126">
        <v>61.05</v>
      </c>
      <c r="D126">
        <v>50</v>
      </c>
      <c r="E126" s="1">
        <v>108516.49</v>
      </c>
      <c r="F126" s="1">
        <v>731.78</v>
      </c>
      <c r="G126" s="1">
        <f t="shared" si="20"/>
        <v>0.67434912426673588</v>
      </c>
      <c r="H126" s="1">
        <v>24900.22</v>
      </c>
      <c r="I126" s="1">
        <v>5253.3</v>
      </c>
      <c r="J126" s="1">
        <f t="shared" si="37"/>
        <v>21.097403958679884</v>
      </c>
      <c r="K126" s="1">
        <v>64734.21</v>
      </c>
      <c r="L126" s="1">
        <v>435.34</v>
      </c>
      <c r="M126" s="1">
        <f t="shared" si="21"/>
        <v>0.67250376578319249</v>
      </c>
      <c r="N126">
        <v>184415.22</v>
      </c>
      <c r="O126">
        <v>1317.82</v>
      </c>
      <c r="P126">
        <f t="shared" si="22"/>
        <v>0.71459394728916625</v>
      </c>
      <c r="Q126">
        <v>554147.21</v>
      </c>
      <c r="R126">
        <v>3409.25</v>
      </c>
      <c r="S126">
        <f t="shared" si="23"/>
        <v>0.61522460791600853</v>
      </c>
      <c r="T126">
        <v>56283.89</v>
      </c>
      <c r="U126">
        <v>975.94</v>
      </c>
      <c r="V126">
        <f t="shared" si="24"/>
        <v>1.7339597529595061</v>
      </c>
      <c r="X126">
        <v>1393527</v>
      </c>
      <c r="Y126">
        <f t="shared" si="25"/>
        <v>10.851649</v>
      </c>
      <c r="Z126">
        <f t="shared" si="26"/>
        <v>6.4734210000000001</v>
      </c>
      <c r="AA126">
        <f t="shared" si="27"/>
        <v>5.6283890000000003</v>
      </c>
      <c r="AB126">
        <f t="shared" si="28"/>
        <v>18.441521999999999</v>
      </c>
      <c r="AC126">
        <f t="shared" si="29"/>
        <v>55.414720999999993</v>
      </c>
      <c r="AD126" s="5">
        <v>3679.7</v>
      </c>
      <c r="AE126" s="5">
        <v>118.24</v>
      </c>
      <c r="AF126" s="5">
        <f t="shared" si="30"/>
        <v>3.2133054325080854</v>
      </c>
      <c r="AG126" s="5">
        <f t="shared" si="31"/>
        <v>0.36796999999999996</v>
      </c>
      <c r="AH126" s="5">
        <f t="shared" si="32"/>
        <v>2.822328000000013</v>
      </c>
      <c r="AJ126" s="5">
        <f t="shared" si="33"/>
        <v>0.30520197844841657</v>
      </c>
      <c r="AK126" s="5">
        <f t="shared" si="34"/>
        <v>0.37097756898806944</v>
      </c>
      <c r="AL126" s="5">
        <f t="shared" si="35"/>
        <v>0.60838899305599614</v>
      </c>
      <c r="AM126" s="5">
        <f t="shared" si="36"/>
        <v>0.93945987755240601</v>
      </c>
    </row>
    <row r="127" spans="1:39" x14ac:dyDescent="0.25">
      <c r="A127" t="s">
        <v>2</v>
      </c>
      <c r="B127">
        <f t="shared" si="19"/>
        <v>63.018504</v>
      </c>
      <c r="C127">
        <v>61.05</v>
      </c>
      <c r="D127">
        <v>60</v>
      </c>
      <c r="E127" s="1">
        <v>84503.55</v>
      </c>
      <c r="F127" s="1">
        <v>566.97</v>
      </c>
      <c r="G127" s="1">
        <f t="shared" si="20"/>
        <v>0.67094222668751791</v>
      </c>
      <c r="H127" s="1">
        <v>14877.86</v>
      </c>
      <c r="I127" s="1">
        <v>5098.6499999999996</v>
      </c>
      <c r="J127" s="1">
        <f t="shared" si="37"/>
        <v>34.270049590465291</v>
      </c>
      <c r="K127" s="1">
        <v>64220.98</v>
      </c>
      <c r="L127" s="1">
        <v>422</v>
      </c>
      <c r="M127" s="1">
        <f t="shared" si="21"/>
        <v>0.6571061357207566</v>
      </c>
      <c r="N127">
        <v>188245.03</v>
      </c>
      <c r="O127">
        <v>1310.6600000000001</v>
      </c>
      <c r="P127">
        <f t="shared" si="22"/>
        <v>0.69625211353521532</v>
      </c>
      <c r="Q127">
        <v>573796.52</v>
      </c>
      <c r="R127">
        <v>3374.61</v>
      </c>
      <c r="S127">
        <f t="shared" si="23"/>
        <v>0.5881196351626532</v>
      </c>
      <c r="T127">
        <v>60725.93</v>
      </c>
      <c r="U127">
        <v>987.15</v>
      </c>
      <c r="V127">
        <f t="shared" si="24"/>
        <v>1.6255823500768125</v>
      </c>
      <c r="X127">
        <v>1230559</v>
      </c>
      <c r="Y127">
        <f t="shared" si="25"/>
        <v>8.4503550000000001</v>
      </c>
      <c r="Z127">
        <f t="shared" si="26"/>
        <v>6.4220980000000001</v>
      </c>
      <c r="AA127">
        <f t="shared" si="27"/>
        <v>6.0725930000000004</v>
      </c>
      <c r="AB127">
        <f t="shared" si="28"/>
        <v>18.824503</v>
      </c>
      <c r="AC127">
        <f t="shared" si="29"/>
        <v>57.379652</v>
      </c>
      <c r="AD127" s="5">
        <v>10361.41</v>
      </c>
      <c r="AE127" s="5">
        <v>189.7</v>
      </c>
      <c r="AF127" s="5">
        <f t="shared" si="30"/>
        <v>1.8308319041520409</v>
      </c>
      <c r="AG127" s="5">
        <f t="shared" si="31"/>
        <v>1.036141</v>
      </c>
      <c r="AH127" s="5">
        <f t="shared" si="32"/>
        <v>1.8146579999999943</v>
      </c>
      <c r="AJ127" s="5">
        <f t="shared" si="33"/>
        <v>0.32258981817474808</v>
      </c>
      <c r="AK127" s="5">
        <f t="shared" si="34"/>
        <v>0.39619845474804832</v>
      </c>
      <c r="AL127" s="5">
        <f t="shared" si="35"/>
        <v>0.50394403506961116</v>
      </c>
      <c r="AM127" s="5">
        <f t="shared" si="36"/>
        <v>0.79005820233341617</v>
      </c>
    </row>
    <row r="128" spans="1:39" x14ac:dyDescent="0.25">
      <c r="A128" t="s">
        <v>2</v>
      </c>
      <c r="B128">
        <f t="shared" si="19"/>
        <v>63.346587999999997</v>
      </c>
      <c r="C128">
        <v>61.05</v>
      </c>
      <c r="D128">
        <v>70</v>
      </c>
      <c r="E128" s="1">
        <v>62981.78</v>
      </c>
      <c r="F128" s="1">
        <v>285.93</v>
      </c>
      <c r="G128" s="1">
        <f t="shared" si="20"/>
        <v>0.45398843919622467</v>
      </c>
      <c r="H128" s="1">
        <v>0</v>
      </c>
      <c r="I128" s="1">
        <v>7637.77</v>
      </c>
      <c r="J128" s="1"/>
      <c r="K128" s="1">
        <v>66716.570000000007</v>
      </c>
      <c r="L128" s="1">
        <v>270.95999999999998</v>
      </c>
      <c r="M128" s="1">
        <f t="shared" si="21"/>
        <v>0.40613598690700065</v>
      </c>
      <c r="N128">
        <v>193429.23</v>
      </c>
      <c r="O128">
        <v>894.79</v>
      </c>
      <c r="P128">
        <f t="shared" si="22"/>
        <v>0.46259295970934694</v>
      </c>
      <c r="Q128">
        <v>610717.54</v>
      </c>
      <c r="R128">
        <v>1522.83</v>
      </c>
      <c r="S128">
        <f t="shared" si="23"/>
        <v>0.24935095199656454</v>
      </c>
      <c r="T128">
        <v>59774.66</v>
      </c>
      <c r="U128">
        <v>929.24</v>
      </c>
      <c r="V128">
        <f t="shared" si="24"/>
        <v>1.5545717867738602</v>
      </c>
      <c r="X128">
        <v>1174836</v>
      </c>
      <c r="Y128">
        <f t="shared" si="25"/>
        <v>6.2981780000000001</v>
      </c>
      <c r="Z128">
        <f t="shared" si="26"/>
        <v>6.6716570000000006</v>
      </c>
      <c r="AA128">
        <f t="shared" si="27"/>
        <v>5.9774660000000006</v>
      </c>
      <c r="AB128">
        <f t="shared" si="28"/>
        <v>19.342923000000003</v>
      </c>
      <c r="AC128">
        <f t="shared" si="29"/>
        <v>61.071754000000006</v>
      </c>
      <c r="AD128" s="5">
        <v>3157.85</v>
      </c>
      <c r="AE128" s="5">
        <v>114.67</v>
      </c>
      <c r="AF128" s="5">
        <f t="shared" si="30"/>
        <v>3.6312681096315531</v>
      </c>
      <c r="AG128" s="5">
        <f t="shared" si="31"/>
        <v>0.31578499999999998</v>
      </c>
      <c r="AH128" s="5">
        <f t="shared" si="32"/>
        <v>0.32223700000000122</v>
      </c>
      <c r="AJ128" s="5">
        <f t="shared" si="33"/>
        <v>0.30902599364118855</v>
      </c>
      <c r="AK128" s="5">
        <f t="shared" si="34"/>
        <v>0.3612402324095485</v>
      </c>
      <c r="AL128" s="5">
        <f t="shared" si="35"/>
        <v>0.34193193034992697</v>
      </c>
      <c r="AM128" s="5">
        <f t="shared" si="36"/>
        <v>0.67052094453356403</v>
      </c>
    </row>
    <row r="129" spans="1:39" x14ac:dyDescent="0.25">
      <c r="A129" t="s">
        <v>2</v>
      </c>
      <c r="B129">
        <f t="shared" si="19"/>
        <v>63.674672000000001</v>
      </c>
      <c r="C129">
        <v>61.05</v>
      </c>
      <c r="D129">
        <v>80</v>
      </c>
      <c r="E129" s="1">
        <v>89936.35</v>
      </c>
      <c r="F129" s="1">
        <v>600.9</v>
      </c>
      <c r="G129" s="1">
        <f t="shared" si="20"/>
        <v>0.66813918954905327</v>
      </c>
      <c r="H129" s="1">
        <v>27133.11</v>
      </c>
      <c r="I129" s="1">
        <v>5116.3</v>
      </c>
      <c r="J129" s="1">
        <f t="shared" si="37"/>
        <v>18.856297711541362</v>
      </c>
      <c r="K129" s="1">
        <v>74982.84</v>
      </c>
      <c r="L129" s="1">
        <v>489.42</v>
      </c>
      <c r="M129" s="1">
        <f t="shared" si="21"/>
        <v>0.65270933989696844</v>
      </c>
      <c r="N129">
        <v>193345.23</v>
      </c>
      <c r="O129">
        <v>1340.54</v>
      </c>
      <c r="P129">
        <f t="shared" si="22"/>
        <v>0.69334009429661125</v>
      </c>
      <c r="Q129">
        <v>548025.29</v>
      </c>
      <c r="R129">
        <v>3302.5</v>
      </c>
      <c r="S129">
        <f t="shared" si="23"/>
        <v>0.6026181747926268</v>
      </c>
      <c r="T129">
        <v>56417.88</v>
      </c>
      <c r="U129">
        <v>964.24</v>
      </c>
      <c r="V129">
        <f t="shared" si="24"/>
        <v>1.7091035678759998</v>
      </c>
      <c r="X129">
        <v>1327163</v>
      </c>
      <c r="Y129">
        <f t="shared" si="25"/>
        <v>8.9936350000000012</v>
      </c>
      <c r="Z129">
        <f t="shared" si="26"/>
        <v>7.4982839999999999</v>
      </c>
      <c r="AA129">
        <f t="shared" si="27"/>
        <v>5.641788</v>
      </c>
      <c r="AB129">
        <f t="shared" si="28"/>
        <v>19.334523000000001</v>
      </c>
      <c r="AC129">
        <f t="shared" si="29"/>
        <v>54.802529000000007</v>
      </c>
      <c r="AD129" s="5">
        <v>6419.05</v>
      </c>
      <c r="AE129" s="5">
        <v>153.38999999999999</v>
      </c>
      <c r="AF129" s="5">
        <f t="shared" si="30"/>
        <v>2.3896059385734647</v>
      </c>
      <c r="AG129" s="5">
        <f t="shared" si="31"/>
        <v>0.64190500000000006</v>
      </c>
      <c r="AH129" s="5">
        <f t="shared" si="32"/>
        <v>3.0873359999999934</v>
      </c>
      <c r="AJ129" s="5">
        <f t="shared" si="33"/>
        <v>0.29179866500973412</v>
      </c>
      <c r="AK129" s="5">
        <f t="shared" si="34"/>
        <v>0.4210183514741998</v>
      </c>
      <c r="AL129" s="5">
        <f t="shared" si="35"/>
        <v>0.49835933371617186</v>
      </c>
      <c r="AM129" s="5">
        <f t="shared" si="36"/>
        <v>0.85297780555537883</v>
      </c>
    </row>
    <row r="130" spans="1:39" x14ac:dyDescent="0.25">
      <c r="A130" t="s">
        <v>2</v>
      </c>
      <c r="B130">
        <f t="shared" si="19"/>
        <v>64.002755999999991</v>
      </c>
      <c r="C130">
        <v>61.05</v>
      </c>
      <c r="D130">
        <v>90</v>
      </c>
      <c r="E130" s="1">
        <v>62763.040000000001</v>
      </c>
      <c r="F130" s="1">
        <v>447.96</v>
      </c>
      <c r="G130" s="1">
        <f t="shared" si="20"/>
        <v>0.71373215828933712</v>
      </c>
      <c r="H130" s="1">
        <v>11119.77</v>
      </c>
      <c r="I130" s="1">
        <v>5362.64</v>
      </c>
      <c r="J130" s="1">
        <f t="shared" si="37"/>
        <v>48.226177339998941</v>
      </c>
      <c r="K130" s="1">
        <v>71653.77</v>
      </c>
      <c r="L130" s="1">
        <v>486.85</v>
      </c>
      <c r="M130" s="1">
        <f t="shared" si="21"/>
        <v>0.67944785040619637</v>
      </c>
      <c r="N130">
        <v>182337.65</v>
      </c>
      <c r="O130">
        <v>1323.71</v>
      </c>
      <c r="P130">
        <f t="shared" si="22"/>
        <v>0.72596635966296597</v>
      </c>
      <c r="Q130">
        <v>601401.92000000004</v>
      </c>
      <c r="R130">
        <v>3620.69</v>
      </c>
      <c r="S130">
        <f t="shared" si="23"/>
        <v>0.60204164296648743</v>
      </c>
      <c r="T130">
        <v>64782.14</v>
      </c>
      <c r="U130">
        <v>1035.03</v>
      </c>
      <c r="V130">
        <f t="shared" si="24"/>
        <v>1.5977088746991071</v>
      </c>
      <c r="X130">
        <v>1133401</v>
      </c>
      <c r="Y130">
        <f t="shared" si="25"/>
        <v>6.2763039999999997</v>
      </c>
      <c r="Z130">
        <f t="shared" si="26"/>
        <v>7.1653770000000003</v>
      </c>
      <c r="AA130">
        <f t="shared" si="27"/>
        <v>6.4782140000000004</v>
      </c>
      <c r="AB130">
        <f t="shared" si="28"/>
        <v>18.233764999999998</v>
      </c>
      <c r="AC130">
        <f t="shared" si="29"/>
        <v>60.140192000000006</v>
      </c>
      <c r="AD130" s="5">
        <v>3487.54</v>
      </c>
      <c r="AE130" s="5">
        <v>124.08</v>
      </c>
      <c r="AF130" s="5">
        <f t="shared" si="30"/>
        <v>3.5578086559580675</v>
      </c>
      <c r="AG130" s="5">
        <f t="shared" si="31"/>
        <v>0.34875400000000001</v>
      </c>
      <c r="AH130" s="5">
        <f t="shared" si="32"/>
        <v>1.3573939999999993</v>
      </c>
      <c r="AJ130" s="5">
        <f t="shared" si="33"/>
        <v>0.35528668928221901</v>
      </c>
      <c r="AK130" s="5">
        <f t="shared" si="34"/>
        <v>0.41209980494977311</v>
      </c>
      <c r="AL130" s="5">
        <f t="shared" si="35"/>
        <v>0.36334010008355377</v>
      </c>
      <c r="AM130" s="5">
        <f t="shared" si="36"/>
        <v>0.73718625857029529</v>
      </c>
    </row>
    <row r="131" spans="1:39" x14ac:dyDescent="0.25">
      <c r="A131" t="s">
        <v>2</v>
      </c>
      <c r="B131">
        <f t="shared" ref="B131:B194" si="38">C131 + ( 0.0328084 * D131)</f>
        <v>64.330839999999995</v>
      </c>
      <c r="C131">
        <v>61.05</v>
      </c>
      <c r="D131">
        <v>100</v>
      </c>
      <c r="E131" s="1">
        <v>64195.040000000001</v>
      </c>
      <c r="F131" s="1">
        <v>416.51</v>
      </c>
      <c r="G131" s="1">
        <f t="shared" ref="G131:G194" si="39">(F131/E131)*100</f>
        <v>0.64881959727729732</v>
      </c>
      <c r="H131" s="1">
        <v>14074.76</v>
      </c>
      <c r="I131" s="1">
        <v>4776.17</v>
      </c>
      <c r="J131" s="1">
        <f t="shared" ref="J131:J194" si="40">(I131/H131)*100</f>
        <v>33.93429088666521</v>
      </c>
      <c r="K131" s="1">
        <v>73045.23</v>
      </c>
      <c r="L131" s="1">
        <v>449.34</v>
      </c>
      <c r="M131" s="1">
        <f t="shared" ref="M131:M194" si="41">(L131/K131)*100</f>
        <v>0.61515310445322713</v>
      </c>
      <c r="N131">
        <v>201042.42</v>
      </c>
      <c r="O131">
        <v>1309.46</v>
      </c>
      <c r="P131">
        <f t="shared" ref="P131:P194" si="42">(O131/N131)*100</f>
        <v>0.6513351759295376</v>
      </c>
      <c r="Q131">
        <v>568543.68999999994</v>
      </c>
      <c r="R131">
        <v>3149.38</v>
      </c>
      <c r="S131">
        <f t="shared" ref="S131:S194" si="43">(R131/Q131)*100</f>
        <v>0.55393807993894018</v>
      </c>
      <c r="T131">
        <v>72181.88</v>
      </c>
      <c r="U131">
        <v>1015.14</v>
      </c>
      <c r="V131">
        <f t="shared" ref="V131:V194" si="44">(U131/T131)*100</f>
        <v>1.4063640348519599</v>
      </c>
      <c r="X131">
        <v>1221626</v>
      </c>
      <c r="Y131">
        <f t="shared" ref="Y131:Y194" si="45">(E131/10000)</f>
        <v>6.4195039999999999</v>
      </c>
      <c r="Z131">
        <f t="shared" ref="Z131:Z194" si="46">(K131/10000)</f>
        <v>7.3045229999999997</v>
      </c>
      <c r="AA131">
        <f t="shared" ref="AA131:AA194" si="47">(T131/10000)</f>
        <v>7.2181880000000005</v>
      </c>
      <c r="AB131">
        <f t="shared" ref="AB131:AB194" si="48">(N131/10000)</f>
        <v>20.104242000000003</v>
      </c>
      <c r="AC131">
        <f t="shared" ref="AC131:AC194" si="49">(Q131/10000)</f>
        <v>56.854368999999991</v>
      </c>
      <c r="AD131" s="5">
        <v>4331.45</v>
      </c>
      <c r="AE131" s="5">
        <v>129.94</v>
      </c>
      <c r="AF131" s="5">
        <f t="shared" ref="AF131:AF194" si="50">(AE131/AD131)*100</f>
        <v>2.9999191956504174</v>
      </c>
      <c r="AG131" s="5">
        <f t="shared" ref="AG131:AG194" si="51">AD131/10000</f>
        <v>0.433145</v>
      </c>
      <c r="AH131" s="5">
        <f t="shared" ref="AH131:AH194" si="52">100-(AG131+AC131+AB131+AA131+Z131+Y131)</f>
        <v>1.6660289999999947</v>
      </c>
      <c r="AJ131" s="5">
        <f t="shared" ref="AJ131:AJ194" si="53">T131/N131</f>
        <v>0.35903805773925723</v>
      </c>
      <c r="AK131" s="5">
        <f t="shared" ref="AK131:AK194" si="54">(K131+AD131)/N131</f>
        <v>0.38487738060455096</v>
      </c>
      <c r="AL131" s="5">
        <f t="shared" ref="AL131:AL194" si="55">(E131+AD131)/N131</f>
        <v>0.34085587509342558</v>
      </c>
      <c r="AM131" s="5">
        <f t="shared" ref="AM131:AM194" si="56">(K131+E131)/N131</f>
        <v>0.68264334462348786</v>
      </c>
    </row>
    <row r="132" spans="1:39" x14ac:dyDescent="0.25">
      <c r="A132" t="s">
        <v>2</v>
      </c>
      <c r="B132">
        <f t="shared" si="38"/>
        <v>64.658923999999999</v>
      </c>
      <c r="C132">
        <v>61.05</v>
      </c>
      <c r="D132">
        <v>110</v>
      </c>
      <c r="E132" s="1">
        <v>45405.27</v>
      </c>
      <c r="F132" s="1">
        <v>299.81</v>
      </c>
      <c r="G132" s="1">
        <f t="shared" si="39"/>
        <v>0.66029780243570846</v>
      </c>
      <c r="H132" s="1">
        <v>18864.580000000002</v>
      </c>
      <c r="I132" s="1">
        <v>4649.6000000000004</v>
      </c>
      <c r="J132" s="1">
        <f t="shared" si="40"/>
        <v>24.64724897135266</v>
      </c>
      <c r="K132" s="1">
        <v>64288.55</v>
      </c>
      <c r="L132" s="1">
        <v>389.96</v>
      </c>
      <c r="M132" s="1">
        <f t="shared" si="41"/>
        <v>0.60657768762866793</v>
      </c>
      <c r="N132">
        <v>186403.26</v>
      </c>
      <c r="O132">
        <v>1206.5999999999999</v>
      </c>
      <c r="P132">
        <f t="shared" si="42"/>
        <v>0.6473062756520459</v>
      </c>
      <c r="Q132">
        <v>603880.12</v>
      </c>
      <c r="R132">
        <v>3198.59</v>
      </c>
      <c r="S132">
        <f t="shared" si="43"/>
        <v>0.52967300860972211</v>
      </c>
      <c r="T132">
        <v>75455.53</v>
      </c>
      <c r="U132">
        <v>1014.24</v>
      </c>
      <c r="V132">
        <f t="shared" si="44"/>
        <v>1.3441559551698863</v>
      </c>
      <c r="X132">
        <v>1144049</v>
      </c>
      <c r="Y132">
        <f t="shared" si="45"/>
        <v>4.540527</v>
      </c>
      <c r="Z132">
        <f t="shared" si="46"/>
        <v>6.4288550000000004</v>
      </c>
      <c r="AA132">
        <f t="shared" si="47"/>
        <v>7.545553</v>
      </c>
      <c r="AB132">
        <f t="shared" si="48"/>
        <v>18.640326000000002</v>
      </c>
      <c r="AC132">
        <f t="shared" si="49"/>
        <v>60.388011999999996</v>
      </c>
      <c r="AD132" s="5">
        <v>3669.01</v>
      </c>
      <c r="AE132" s="5">
        <v>118.47</v>
      </c>
      <c r="AF132" s="5">
        <f t="shared" si="50"/>
        <v>3.2289364160904435</v>
      </c>
      <c r="AG132" s="5">
        <f t="shared" si="51"/>
        <v>0.36690100000000003</v>
      </c>
      <c r="AH132" s="5">
        <f t="shared" si="52"/>
        <v>2.0898260000000022</v>
      </c>
      <c r="AJ132" s="5">
        <f t="shared" si="53"/>
        <v>0.40479726588472753</v>
      </c>
      <c r="AK132" s="5">
        <f t="shared" si="54"/>
        <v>0.36457280843693396</v>
      </c>
      <c r="AL132" s="5">
        <f t="shared" si="55"/>
        <v>0.26326942994451918</v>
      </c>
      <c r="AM132" s="5">
        <f t="shared" si="56"/>
        <v>0.58847586678473329</v>
      </c>
    </row>
    <row r="133" spans="1:39" x14ac:dyDescent="0.25">
      <c r="A133" t="s">
        <v>2</v>
      </c>
      <c r="B133">
        <f t="shared" si="38"/>
        <v>64.987008000000003</v>
      </c>
      <c r="C133">
        <v>61.05</v>
      </c>
      <c r="D133">
        <v>120</v>
      </c>
      <c r="E133" s="1">
        <v>109543.52</v>
      </c>
      <c r="F133" s="1">
        <v>722.53</v>
      </c>
      <c r="G133" s="1">
        <f t="shared" si="39"/>
        <v>0.65958260242139377</v>
      </c>
      <c r="H133" s="1">
        <v>14552.43</v>
      </c>
      <c r="I133" s="1">
        <v>5029.93</v>
      </c>
      <c r="J133" s="1">
        <f t="shared" si="40"/>
        <v>34.564193059166065</v>
      </c>
      <c r="K133" s="1">
        <v>64177.120000000003</v>
      </c>
      <c r="L133" s="1">
        <v>419.71</v>
      </c>
      <c r="M133" s="1">
        <f t="shared" si="41"/>
        <v>0.65398696607139728</v>
      </c>
      <c r="N133">
        <v>164701.10999999999</v>
      </c>
      <c r="O133">
        <v>1166.4000000000001</v>
      </c>
      <c r="P133">
        <f t="shared" si="42"/>
        <v>0.7081919484331346</v>
      </c>
      <c r="Q133">
        <v>546278.68999999994</v>
      </c>
      <c r="R133">
        <v>3266.35</v>
      </c>
      <c r="S133">
        <f t="shared" si="43"/>
        <v>0.59792740588141924</v>
      </c>
      <c r="T133">
        <v>59194.37</v>
      </c>
      <c r="U133">
        <v>976.42</v>
      </c>
      <c r="V133">
        <f t="shared" si="44"/>
        <v>1.6495149792117054</v>
      </c>
      <c r="X133">
        <v>1340557</v>
      </c>
      <c r="Y133">
        <f t="shared" si="45"/>
        <v>10.954352</v>
      </c>
      <c r="Z133">
        <f t="shared" si="46"/>
        <v>6.4177119999999999</v>
      </c>
      <c r="AA133">
        <f t="shared" si="47"/>
        <v>5.9194370000000003</v>
      </c>
      <c r="AB133">
        <f t="shared" si="48"/>
        <v>16.470110999999999</v>
      </c>
      <c r="AC133">
        <f t="shared" si="49"/>
        <v>54.627868999999997</v>
      </c>
      <c r="AD133" s="5">
        <v>37152.480000000003</v>
      </c>
      <c r="AE133" s="5">
        <v>379.06</v>
      </c>
      <c r="AF133" s="5">
        <f t="shared" si="50"/>
        <v>1.0202818223709427</v>
      </c>
      <c r="AG133" s="5">
        <f t="shared" si="51"/>
        <v>3.7152480000000003</v>
      </c>
      <c r="AH133" s="5">
        <f t="shared" si="52"/>
        <v>1.8952710000000081</v>
      </c>
      <c r="AJ133" s="5">
        <f t="shared" si="53"/>
        <v>0.35940480303988243</v>
      </c>
      <c r="AK133" s="5">
        <f t="shared" si="54"/>
        <v>0.61523325495499093</v>
      </c>
      <c r="AL133" s="5">
        <f t="shared" si="55"/>
        <v>0.89068009316998542</v>
      </c>
      <c r="AM133" s="5">
        <f t="shared" si="56"/>
        <v>1.05476301890133</v>
      </c>
    </row>
    <row r="134" spans="1:39" x14ac:dyDescent="0.25">
      <c r="A134" t="s">
        <v>2</v>
      </c>
      <c r="B134">
        <f t="shared" si="38"/>
        <v>65.315091999999993</v>
      </c>
      <c r="C134">
        <v>61.05</v>
      </c>
      <c r="D134">
        <v>130</v>
      </c>
      <c r="E134" s="1">
        <v>109303.89</v>
      </c>
      <c r="F134" s="1">
        <v>689.47</v>
      </c>
      <c r="G134" s="1">
        <f t="shared" si="39"/>
        <v>0.63078267388287823</v>
      </c>
      <c r="H134" s="1">
        <v>22477.78</v>
      </c>
      <c r="I134" s="1">
        <v>4793.59</v>
      </c>
      <c r="J134" s="1">
        <f t="shared" si="40"/>
        <v>21.325904960365307</v>
      </c>
      <c r="K134" s="1">
        <v>68514.179999999993</v>
      </c>
      <c r="L134" s="1">
        <v>427.86</v>
      </c>
      <c r="M134" s="1">
        <f t="shared" si="41"/>
        <v>0.62448386596759975</v>
      </c>
      <c r="N134">
        <v>180607.54</v>
      </c>
      <c r="O134">
        <v>1209.19</v>
      </c>
      <c r="P134">
        <f t="shared" si="42"/>
        <v>0.66951246885927351</v>
      </c>
      <c r="Q134">
        <v>532743.55000000005</v>
      </c>
      <c r="R134">
        <v>3085.95</v>
      </c>
      <c r="S134">
        <f t="shared" si="43"/>
        <v>0.57925619183939436</v>
      </c>
      <c r="T134">
        <v>59296.45</v>
      </c>
      <c r="U134">
        <v>944.48</v>
      </c>
      <c r="V134">
        <f t="shared" si="44"/>
        <v>1.592810362171766</v>
      </c>
      <c r="X134">
        <v>1362543</v>
      </c>
      <c r="Y134">
        <f t="shared" si="45"/>
        <v>10.930389</v>
      </c>
      <c r="Z134">
        <f t="shared" si="46"/>
        <v>6.8514179999999989</v>
      </c>
      <c r="AA134">
        <f t="shared" si="47"/>
        <v>5.9296449999999998</v>
      </c>
      <c r="AB134">
        <f t="shared" si="48"/>
        <v>18.060753999999999</v>
      </c>
      <c r="AC134">
        <f t="shared" si="49"/>
        <v>53.274355000000007</v>
      </c>
      <c r="AD134" s="5">
        <v>22975.35</v>
      </c>
      <c r="AE134" s="5">
        <v>277.36</v>
      </c>
      <c r="AF134" s="5">
        <f t="shared" si="50"/>
        <v>1.207206854302546</v>
      </c>
      <c r="AG134" s="5">
        <f t="shared" si="51"/>
        <v>2.2975349999999999</v>
      </c>
      <c r="AH134" s="5">
        <f t="shared" si="52"/>
        <v>2.6559039999999925</v>
      </c>
      <c r="AJ134" s="5">
        <f t="shared" si="53"/>
        <v>0.32831658080277265</v>
      </c>
      <c r="AK134" s="5">
        <f t="shared" si="54"/>
        <v>0.50656539588546523</v>
      </c>
      <c r="AL134" s="5">
        <f t="shared" si="55"/>
        <v>0.73241261134501912</v>
      </c>
      <c r="AM134" s="5">
        <f t="shared" si="56"/>
        <v>0.98455507450021185</v>
      </c>
    </row>
    <row r="135" spans="1:39" x14ac:dyDescent="0.25">
      <c r="A135" t="s">
        <v>2</v>
      </c>
      <c r="B135">
        <f t="shared" si="38"/>
        <v>66.328084000000004</v>
      </c>
      <c r="C135">
        <v>66</v>
      </c>
      <c r="D135">
        <v>10</v>
      </c>
      <c r="E135" s="1">
        <v>77894.06</v>
      </c>
      <c r="F135" s="1">
        <v>534.26</v>
      </c>
      <c r="G135" s="1">
        <f t="shared" si="39"/>
        <v>0.68588028406787371</v>
      </c>
      <c r="H135" s="1">
        <v>21095.99</v>
      </c>
      <c r="I135" s="1">
        <v>5172.6099999999997</v>
      </c>
      <c r="J135" s="1">
        <f t="shared" si="40"/>
        <v>24.519399184394754</v>
      </c>
      <c r="K135" s="1">
        <v>70526.559999999998</v>
      </c>
      <c r="L135" s="1">
        <v>469.16</v>
      </c>
      <c r="M135" s="1">
        <f t="shared" si="41"/>
        <v>0.66522456220748616</v>
      </c>
      <c r="N135">
        <v>176003.08</v>
      </c>
      <c r="O135">
        <v>1257.33</v>
      </c>
      <c r="P135">
        <f t="shared" si="42"/>
        <v>0.71437954381252877</v>
      </c>
      <c r="Q135">
        <v>588886.25</v>
      </c>
      <c r="R135">
        <v>3490.77</v>
      </c>
      <c r="S135">
        <f t="shared" si="43"/>
        <v>0.59277492045365299</v>
      </c>
      <c r="T135">
        <v>57509</v>
      </c>
      <c r="U135">
        <v>971.43</v>
      </c>
      <c r="V135">
        <f t="shared" si="44"/>
        <v>1.6891790850127806</v>
      </c>
      <c r="X135">
        <v>1260513</v>
      </c>
      <c r="Y135">
        <f t="shared" si="45"/>
        <v>7.7894059999999996</v>
      </c>
      <c r="Z135">
        <f t="shared" si="46"/>
        <v>7.0526559999999998</v>
      </c>
      <c r="AA135">
        <f t="shared" si="47"/>
        <v>5.7508999999999997</v>
      </c>
      <c r="AB135">
        <f t="shared" si="48"/>
        <v>17.600307999999998</v>
      </c>
      <c r="AC135">
        <f t="shared" si="49"/>
        <v>58.888624999999998</v>
      </c>
      <c r="AD135" s="5">
        <v>5158.09</v>
      </c>
      <c r="AE135" s="5">
        <v>138.97</v>
      </c>
      <c r="AF135" s="5">
        <f t="shared" si="50"/>
        <v>2.6942143312737854</v>
      </c>
      <c r="AG135" s="5">
        <f t="shared" si="51"/>
        <v>0.51580899999999996</v>
      </c>
      <c r="AH135" s="5">
        <f t="shared" si="52"/>
        <v>2.4022960000000069</v>
      </c>
      <c r="AJ135" s="5">
        <f t="shared" si="53"/>
        <v>0.3267499636938172</v>
      </c>
      <c r="AK135" s="5">
        <f t="shared" si="54"/>
        <v>0.43001889512388081</v>
      </c>
      <c r="AL135" s="5">
        <f t="shared" si="55"/>
        <v>0.47187895802732543</v>
      </c>
      <c r="AM135" s="5">
        <f t="shared" si="56"/>
        <v>0.8432842197988808</v>
      </c>
    </row>
    <row r="136" spans="1:39" x14ac:dyDescent="0.25">
      <c r="A136" t="s">
        <v>2</v>
      </c>
      <c r="B136">
        <f t="shared" si="38"/>
        <v>66.656167999999994</v>
      </c>
      <c r="C136">
        <v>66</v>
      </c>
      <c r="D136">
        <v>20</v>
      </c>
      <c r="E136" s="1">
        <v>74145.429999999993</v>
      </c>
      <c r="F136" s="1">
        <v>478.3</v>
      </c>
      <c r="G136" s="1">
        <f t="shared" si="39"/>
        <v>0.64508358775449826</v>
      </c>
      <c r="H136" s="1">
        <v>20700.91</v>
      </c>
      <c r="I136" s="1">
        <v>4752.0600000000004</v>
      </c>
      <c r="J136" s="1">
        <f t="shared" si="40"/>
        <v>22.955802426076925</v>
      </c>
      <c r="K136" s="1">
        <v>72457.320000000007</v>
      </c>
      <c r="L136" s="1">
        <v>449.78</v>
      </c>
      <c r="M136" s="1">
        <f t="shared" si="41"/>
        <v>0.62075163696366342</v>
      </c>
      <c r="N136">
        <v>188745.71</v>
      </c>
      <c r="O136">
        <v>1251.5899999999999</v>
      </c>
      <c r="P136">
        <f t="shared" si="42"/>
        <v>0.66310911119516303</v>
      </c>
      <c r="Q136">
        <v>576115.52</v>
      </c>
      <c r="R136">
        <v>3194.09</v>
      </c>
      <c r="S136">
        <f t="shared" si="43"/>
        <v>0.55441832221426701</v>
      </c>
      <c r="T136">
        <v>57901.2</v>
      </c>
      <c r="U136">
        <v>941.38</v>
      </c>
      <c r="V136">
        <f t="shared" si="44"/>
        <v>1.6258384973023015</v>
      </c>
      <c r="X136">
        <v>1335309</v>
      </c>
      <c r="Y136">
        <f t="shared" si="45"/>
        <v>7.4145429999999992</v>
      </c>
      <c r="Z136">
        <f t="shared" si="46"/>
        <v>7.2457320000000003</v>
      </c>
      <c r="AA136">
        <f t="shared" si="47"/>
        <v>5.7901199999999999</v>
      </c>
      <c r="AB136">
        <f t="shared" si="48"/>
        <v>18.874571</v>
      </c>
      <c r="AC136">
        <f t="shared" si="49"/>
        <v>57.611552000000003</v>
      </c>
      <c r="AD136" s="5">
        <v>6476.7</v>
      </c>
      <c r="AE136" s="5">
        <v>150.16</v>
      </c>
      <c r="AF136" s="5">
        <f t="shared" si="50"/>
        <v>2.3184646502076673</v>
      </c>
      <c r="AG136" s="5">
        <f t="shared" si="51"/>
        <v>0.64766999999999997</v>
      </c>
      <c r="AH136" s="5">
        <f t="shared" si="52"/>
        <v>2.4158120000000025</v>
      </c>
      <c r="AJ136" s="5">
        <f t="shared" si="53"/>
        <v>0.30676829687943635</v>
      </c>
      <c r="AK136" s="5">
        <f t="shared" si="54"/>
        <v>0.4182029885606407</v>
      </c>
      <c r="AL136" s="5">
        <f t="shared" si="55"/>
        <v>0.42714682097940132</v>
      </c>
      <c r="AM136" s="5">
        <f t="shared" si="56"/>
        <v>0.77672096494272647</v>
      </c>
    </row>
    <row r="137" spans="1:39" x14ac:dyDescent="0.25">
      <c r="A137" t="s">
        <v>2</v>
      </c>
      <c r="B137">
        <f t="shared" si="38"/>
        <v>66.984251999999998</v>
      </c>
      <c r="C137">
        <v>66</v>
      </c>
      <c r="D137">
        <v>30</v>
      </c>
      <c r="E137" s="1">
        <v>80463.8</v>
      </c>
      <c r="F137" s="1">
        <v>523.62</v>
      </c>
      <c r="G137" s="1">
        <f t="shared" si="39"/>
        <v>0.65075226375090411</v>
      </c>
      <c r="H137" s="1">
        <v>17735.080000000002</v>
      </c>
      <c r="I137" s="1">
        <v>4880.03</v>
      </c>
      <c r="J137" s="1">
        <f t="shared" si="40"/>
        <v>27.516255917650213</v>
      </c>
      <c r="K137" s="1">
        <v>70639.539999999994</v>
      </c>
      <c r="L137" s="1">
        <v>446.41</v>
      </c>
      <c r="M137" s="1">
        <f t="shared" si="41"/>
        <v>0.63195485134812601</v>
      </c>
      <c r="N137">
        <v>184836.33</v>
      </c>
      <c r="O137">
        <v>1248</v>
      </c>
      <c r="P137">
        <f t="shared" si="42"/>
        <v>0.67519193872763006</v>
      </c>
      <c r="Q137">
        <v>575888.66</v>
      </c>
      <c r="R137">
        <v>3258.32</v>
      </c>
      <c r="S137">
        <f t="shared" si="43"/>
        <v>0.56578992196165145</v>
      </c>
      <c r="T137">
        <v>61979.39</v>
      </c>
      <c r="U137">
        <v>962.73</v>
      </c>
      <c r="V137">
        <f t="shared" si="44"/>
        <v>1.5533066717823456</v>
      </c>
      <c r="X137">
        <v>1288485</v>
      </c>
      <c r="Y137">
        <f t="shared" si="45"/>
        <v>8.046380000000001</v>
      </c>
      <c r="Z137">
        <f t="shared" si="46"/>
        <v>7.063953999999999</v>
      </c>
      <c r="AA137">
        <f t="shared" si="47"/>
        <v>6.1979389999999999</v>
      </c>
      <c r="AB137">
        <f t="shared" si="48"/>
        <v>18.483632999999998</v>
      </c>
      <c r="AC137">
        <f t="shared" si="49"/>
        <v>57.588866000000003</v>
      </c>
      <c r="AD137" s="5">
        <v>5319.19</v>
      </c>
      <c r="AE137" s="5">
        <v>137.19</v>
      </c>
      <c r="AF137" s="5">
        <f t="shared" si="50"/>
        <v>2.5791520889458734</v>
      </c>
      <c r="AG137" s="5">
        <f t="shared" si="51"/>
        <v>0.53191899999999992</v>
      </c>
      <c r="AH137" s="5">
        <f t="shared" si="52"/>
        <v>2.0873089999999905</v>
      </c>
      <c r="AJ137" s="5">
        <f t="shared" si="53"/>
        <v>0.33532038858378116</v>
      </c>
      <c r="AK137" s="5">
        <f t="shared" si="54"/>
        <v>0.41095129945503678</v>
      </c>
      <c r="AL137" s="5">
        <f t="shared" si="55"/>
        <v>0.46410243051244315</v>
      </c>
      <c r="AM137" s="5">
        <f t="shared" si="56"/>
        <v>0.81749805354823912</v>
      </c>
    </row>
    <row r="138" spans="1:39" x14ac:dyDescent="0.25">
      <c r="A138" t="s">
        <v>2</v>
      </c>
      <c r="B138">
        <f t="shared" si="38"/>
        <v>67.312336000000002</v>
      </c>
      <c r="C138">
        <v>66</v>
      </c>
      <c r="D138">
        <v>40</v>
      </c>
      <c r="E138" s="1">
        <v>59225.34</v>
      </c>
      <c r="F138" s="1">
        <v>382.75</v>
      </c>
      <c r="G138" s="1">
        <f t="shared" si="39"/>
        <v>0.6462605364528089</v>
      </c>
      <c r="H138" s="1">
        <v>18915.060000000001</v>
      </c>
      <c r="I138" s="1">
        <v>4687.74</v>
      </c>
      <c r="J138" s="1">
        <f t="shared" si="40"/>
        <v>24.783109331929161</v>
      </c>
      <c r="K138" s="1">
        <v>78619.98</v>
      </c>
      <c r="L138" s="1">
        <v>475.21</v>
      </c>
      <c r="M138" s="1">
        <f t="shared" si="41"/>
        <v>0.60443922778917014</v>
      </c>
      <c r="N138">
        <v>201143.41</v>
      </c>
      <c r="O138">
        <v>1292.5</v>
      </c>
      <c r="P138">
        <f t="shared" si="42"/>
        <v>0.64257635882776365</v>
      </c>
      <c r="Q138">
        <v>561434.27</v>
      </c>
      <c r="R138">
        <v>3083.08</v>
      </c>
      <c r="S138">
        <f t="shared" si="43"/>
        <v>0.54914353553800699</v>
      </c>
      <c r="T138">
        <v>75927.100000000006</v>
      </c>
      <c r="U138">
        <v>1024.46</v>
      </c>
      <c r="V138">
        <f t="shared" si="44"/>
        <v>1.3492679161985641</v>
      </c>
      <c r="X138">
        <v>1259996</v>
      </c>
      <c r="Y138">
        <f t="shared" si="45"/>
        <v>5.9225339999999997</v>
      </c>
      <c r="Z138">
        <f t="shared" si="46"/>
        <v>7.8619979999999998</v>
      </c>
      <c r="AA138">
        <f t="shared" si="47"/>
        <v>7.5927100000000003</v>
      </c>
      <c r="AB138">
        <f t="shared" si="48"/>
        <v>20.114341</v>
      </c>
      <c r="AC138">
        <f t="shared" si="49"/>
        <v>56.143427000000003</v>
      </c>
      <c r="AD138" s="5">
        <v>2226.25</v>
      </c>
      <c r="AE138" s="5">
        <v>102.1</v>
      </c>
      <c r="AF138" s="5">
        <f t="shared" si="50"/>
        <v>4.5861875350926447</v>
      </c>
      <c r="AG138" s="5">
        <f t="shared" si="51"/>
        <v>0.22262499999999999</v>
      </c>
      <c r="AH138" s="5">
        <f t="shared" si="52"/>
        <v>2.1423649999999981</v>
      </c>
      <c r="AJ138" s="5">
        <f t="shared" si="53"/>
        <v>0.37747744258685884</v>
      </c>
      <c r="AK138" s="5">
        <f t="shared" si="54"/>
        <v>0.40193327735668793</v>
      </c>
      <c r="AL138" s="5">
        <f t="shared" si="55"/>
        <v>0.30551132647099893</v>
      </c>
      <c r="AM138" s="5">
        <f t="shared" si="56"/>
        <v>0.68530865614737269</v>
      </c>
    </row>
    <row r="139" spans="1:39" x14ac:dyDescent="0.25">
      <c r="A139" t="s">
        <v>2</v>
      </c>
      <c r="B139">
        <f t="shared" si="38"/>
        <v>67.640420000000006</v>
      </c>
      <c r="C139">
        <v>66</v>
      </c>
      <c r="D139">
        <v>50</v>
      </c>
      <c r="E139" s="1">
        <v>64753.16</v>
      </c>
      <c r="F139" s="1">
        <v>420.34</v>
      </c>
      <c r="G139" s="1">
        <f t="shared" si="39"/>
        <v>0.64914206503589933</v>
      </c>
      <c r="H139" s="1">
        <v>15138.6</v>
      </c>
      <c r="I139" s="1">
        <v>4730.59</v>
      </c>
      <c r="J139" s="1">
        <f t="shared" si="40"/>
        <v>31.2485302471827</v>
      </c>
      <c r="K139" s="1">
        <v>75923.77</v>
      </c>
      <c r="L139" s="1">
        <v>466.7</v>
      </c>
      <c r="M139" s="1">
        <f t="shared" si="41"/>
        <v>0.61469550313426213</v>
      </c>
      <c r="N139">
        <v>195967.67</v>
      </c>
      <c r="O139">
        <v>1281.71</v>
      </c>
      <c r="P139">
        <f t="shared" si="42"/>
        <v>0.65404155695681843</v>
      </c>
      <c r="Q139">
        <v>580202.1</v>
      </c>
      <c r="R139">
        <v>3177.98</v>
      </c>
      <c r="S139">
        <f t="shared" si="43"/>
        <v>0.54773672828829822</v>
      </c>
      <c r="T139">
        <v>62829.13</v>
      </c>
      <c r="U139">
        <v>959.26</v>
      </c>
      <c r="V139">
        <f t="shared" si="44"/>
        <v>1.5267758760944168</v>
      </c>
      <c r="X139">
        <v>1243963</v>
      </c>
      <c r="Y139">
        <f t="shared" si="45"/>
        <v>6.4753160000000003</v>
      </c>
      <c r="Z139">
        <f t="shared" si="46"/>
        <v>7.5923770000000008</v>
      </c>
      <c r="AA139">
        <f t="shared" si="47"/>
        <v>6.2829129999999997</v>
      </c>
      <c r="AB139">
        <f t="shared" si="48"/>
        <v>19.596767</v>
      </c>
      <c r="AC139">
        <f t="shared" si="49"/>
        <v>58.020209999999999</v>
      </c>
      <c r="AD139" s="5">
        <v>2448.5500000000002</v>
      </c>
      <c r="AE139" s="5">
        <v>105.11</v>
      </c>
      <c r="AF139" s="5">
        <f t="shared" si="50"/>
        <v>4.2927446856302707</v>
      </c>
      <c r="AG139" s="5">
        <f t="shared" si="51"/>
        <v>0.24485500000000002</v>
      </c>
      <c r="AH139" s="5">
        <f t="shared" si="52"/>
        <v>1.7875620000000083</v>
      </c>
      <c r="AJ139" s="5">
        <f t="shared" si="53"/>
        <v>0.32060966995219159</v>
      </c>
      <c r="AK139" s="5">
        <f t="shared" si="54"/>
        <v>0.3999247426884241</v>
      </c>
      <c r="AL139" s="5">
        <f t="shared" si="55"/>
        <v>0.34292243205218492</v>
      </c>
      <c r="AM139" s="5">
        <f t="shared" si="56"/>
        <v>0.71785784869514435</v>
      </c>
    </row>
    <row r="140" spans="1:39" x14ac:dyDescent="0.25">
      <c r="A140" t="s">
        <v>2</v>
      </c>
      <c r="B140">
        <f t="shared" si="38"/>
        <v>67.968503999999996</v>
      </c>
      <c r="C140">
        <v>66</v>
      </c>
      <c r="D140">
        <v>60</v>
      </c>
      <c r="E140" s="1">
        <v>39932.21</v>
      </c>
      <c r="F140" s="1">
        <v>232.81</v>
      </c>
      <c r="G140" s="1">
        <f t="shared" si="39"/>
        <v>0.58301306138578357</v>
      </c>
      <c r="H140" s="1">
        <v>0</v>
      </c>
      <c r="I140" s="1">
        <v>14048.36</v>
      </c>
      <c r="J140" s="1"/>
      <c r="K140" s="1">
        <v>65406.1</v>
      </c>
      <c r="L140" s="1">
        <v>324.10000000000002</v>
      </c>
      <c r="M140" s="1">
        <f t="shared" si="41"/>
        <v>0.49551953105291408</v>
      </c>
      <c r="N140">
        <v>96852.86</v>
      </c>
      <c r="O140">
        <v>695.23</v>
      </c>
      <c r="P140">
        <f t="shared" si="42"/>
        <v>0.71782082635453415</v>
      </c>
      <c r="Q140">
        <v>728754</v>
      </c>
      <c r="R140">
        <v>1482.54</v>
      </c>
      <c r="S140">
        <f t="shared" si="43"/>
        <v>0.20343490395936079</v>
      </c>
      <c r="T140">
        <v>31456.89</v>
      </c>
      <c r="U140">
        <v>1051.19</v>
      </c>
      <c r="V140">
        <f t="shared" si="44"/>
        <v>3.341684444965793</v>
      </c>
      <c r="X140">
        <v>1647827</v>
      </c>
      <c r="Y140">
        <f t="shared" si="45"/>
        <v>3.9932210000000001</v>
      </c>
      <c r="Z140">
        <f t="shared" si="46"/>
        <v>6.54061</v>
      </c>
      <c r="AA140">
        <f t="shared" si="47"/>
        <v>3.145689</v>
      </c>
      <c r="AB140">
        <f t="shared" si="48"/>
        <v>9.6852859999999996</v>
      </c>
      <c r="AC140">
        <f t="shared" si="49"/>
        <v>72.875399999999999</v>
      </c>
      <c r="AD140" s="5">
        <v>4505.2299999999996</v>
      </c>
      <c r="AE140" s="5">
        <v>137.84</v>
      </c>
      <c r="AF140" s="5">
        <f t="shared" si="50"/>
        <v>3.0595552280349732</v>
      </c>
      <c r="AG140" s="5">
        <f t="shared" si="51"/>
        <v>0.45052299999999995</v>
      </c>
      <c r="AH140" s="5">
        <f t="shared" si="52"/>
        <v>3.3092709999999812</v>
      </c>
      <c r="AJ140" s="5">
        <f t="shared" si="53"/>
        <v>0.32479051212323518</v>
      </c>
      <c r="AK140" s="5">
        <f t="shared" si="54"/>
        <v>0.72183031043172086</v>
      </c>
      <c r="AL140" s="5">
        <f t="shared" si="55"/>
        <v>0.45881391628497087</v>
      </c>
      <c r="AM140" s="5">
        <f t="shared" si="56"/>
        <v>1.0876117648978048</v>
      </c>
    </row>
    <row r="141" spans="1:39" x14ac:dyDescent="0.25">
      <c r="A141" t="s">
        <v>2</v>
      </c>
      <c r="B141">
        <f t="shared" si="38"/>
        <v>68.296588</v>
      </c>
      <c r="C141">
        <v>66</v>
      </c>
      <c r="D141">
        <v>70</v>
      </c>
      <c r="E141" s="1">
        <v>59281.62</v>
      </c>
      <c r="F141" s="1">
        <v>386.98</v>
      </c>
      <c r="G141" s="1">
        <f t="shared" si="39"/>
        <v>0.65278243070955211</v>
      </c>
      <c r="H141" s="1">
        <v>9746.7900000000009</v>
      </c>
      <c r="I141" s="1">
        <v>4719.7700000000004</v>
      </c>
      <c r="J141" s="1">
        <f t="shared" si="40"/>
        <v>48.42384005400752</v>
      </c>
      <c r="K141" s="1">
        <v>68472.2</v>
      </c>
      <c r="L141" s="1">
        <v>422.07</v>
      </c>
      <c r="M141" s="1">
        <f t="shared" si="41"/>
        <v>0.61641074771951243</v>
      </c>
      <c r="N141">
        <v>196291.82</v>
      </c>
      <c r="O141">
        <v>1280.78</v>
      </c>
      <c r="P141">
        <f t="shared" si="42"/>
        <v>0.65248770937067069</v>
      </c>
      <c r="Q141">
        <v>596955.51</v>
      </c>
      <c r="R141">
        <v>3216.42</v>
      </c>
      <c r="S141">
        <f t="shared" si="43"/>
        <v>0.53880397217541387</v>
      </c>
      <c r="T141">
        <v>64321.43</v>
      </c>
      <c r="U141">
        <v>966.26</v>
      </c>
      <c r="V141">
        <f t="shared" si="44"/>
        <v>1.5022365018936923</v>
      </c>
      <c r="X141">
        <v>1204143</v>
      </c>
      <c r="Y141">
        <f t="shared" si="45"/>
        <v>5.9281620000000004</v>
      </c>
      <c r="Z141">
        <f t="shared" si="46"/>
        <v>6.8472200000000001</v>
      </c>
      <c r="AA141">
        <f t="shared" si="47"/>
        <v>6.4321429999999999</v>
      </c>
      <c r="AB141">
        <f t="shared" si="48"/>
        <v>19.629182</v>
      </c>
      <c r="AC141">
        <f t="shared" si="49"/>
        <v>59.695551000000002</v>
      </c>
      <c r="AD141" s="5">
        <v>2443.7399999999998</v>
      </c>
      <c r="AE141" s="5">
        <v>103.9</v>
      </c>
      <c r="AF141" s="5">
        <f t="shared" si="50"/>
        <v>4.2516798022702913</v>
      </c>
      <c r="AG141" s="5">
        <f t="shared" si="51"/>
        <v>0.24437399999999998</v>
      </c>
      <c r="AH141" s="5">
        <f t="shared" si="52"/>
        <v>1.2233680000000078</v>
      </c>
      <c r="AJ141" s="5">
        <f t="shared" si="53"/>
        <v>0.32768268183564653</v>
      </c>
      <c r="AK141" s="5">
        <f t="shared" si="54"/>
        <v>0.36127812152335231</v>
      </c>
      <c r="AL141" s="5">
        <f t="shared" si="55"/>
        <v>0.31445711797873188</v>
      </c>
      <c r="AM141" s="5">
        <f t="shared" si="56"/>
        <v>0.6508361886908991</v>
      </c>
    </row>
    <row r="142" spans="1:39" x14ac:dyDescent="0.25">
      <c r="A142" t="s">
        <v>2</v>
      </c>
      <c r="B142">
        <f t="shared" si="38"/>
        <v>68.624672000000004</v>
      </c>
      <c r="C142">
        <v>66</v>
      </c>
      <c r="D142">
        <v>80</v>
      </c>
      <c r="E142" s="1">
        <v>75876.820000000007</v>
      </c>
      <c r="F142" s="1">
        <v>479.19</v>
      </c>
      <c r="G142" s="1">
        <f t="shared" si="39"/>
        <v>0.63153674600490628</v>
      </c>
      <c r="H142" s="1">
        <v>13822.02</v>
      </c>
      <c r="I142" s="1">
        <v>4618.78</v>
      </c>
      <c r="J142" s="1">
        <f t="shared" si="40"/>
        <v>33.416099817537521</v>
      </c>
      <c r="K142" s="1">
        <v>63793.05</v>
      </c>
      <c r="L142" s="1">
        <v>389.7</v>
      </c>
      <c r="M142" s="1">
        <f t="shared" si="41"/>
        <v>0.61088159290079402</v>
      </c>
      <c r="N142">
        <v>187602.87</v>
      </c>
      <c r="O142">
        <v>1219.05</v>
      </c>
      <c r="P142">
        <f t="shared" si="42"/>
        <v>0.64980349181225217</v>
      </c>
      <c r="Q142">
        <v>570417.9</v>
      </c>
      <c r="R142">
        <v>3094.46</v>
      </c>
      <c r="S142">
        <f t="shared" si="43"/>
        <v>0.54248998848037555</v>
      </c>
      <c r="T142">
        <v>69226.63</v>
      </c>
      <c r="U142">
        <v>982.26</v>
      </c>
      <c r="V142">
        <f t="shared" si="44"/>
        <v>1.4189048347435083</v>
      </c>
      <c r="X142">
        <v>1207123</v>
      </c>
      <c r="Y142">
        <f t="shared" si="45"/>
        <v>7.5876820000000009</v>
      </c>
      <c r="Z142">
        <f t="shared" si="46"/>
        <v>6.3793050000000004</v>
      </c>
      <c r="AA142">
        <f t="shared" si="47"/>
        <v>6.9226630000000009</v>
      </c>
      <c r="AB142">
        <f t="shared" si="48"/>
        <v>18.760286999999998</v>
      </c>
      <c r="AC142">
        <f t="shared" si="49"/>
        <v>57.041789999999999</v>
      </c>
      <c r="AD142" s="5">
        <v>16270.41</v>
      </c>
      <c r="AE142" s="5">
        <v>231.18</v>
      </c>
      <c r="AF142" s="5">
        <f t="shared" si="50"/>
        <v>1.4208615517371721</v>
      </c>
      <c r="AG142" s="5">
        <f t="shared" si="51"/>
        <v>1.627041</v>
      </c>
      <c r="AH142" s="5">
        <f t="shared" si="52"/>
        <v>1.6812320000000085</v>
      </c>
      <c r="AJ142" s="5">
        <f t="shared" si="53"/>
        <v>0.36900624174886026</v>
      </c>
      <c r="AK142" s="5">
        <f t="shared" si="54"/>
        <v>0.42677097637152356</v>
      </c>
      <c r="AL142" s="5">
        <f t="shared" si="55"/>
        <v>0.49118241101535393</v>
      </c>
      <c r="AM142" s="5">
        <f t="shared" si="56"/>
        <v>0.74449751221822991</v>
      </c>
    </row>
    <row r="143" spans="1:39" x14ac:dyDescent="0.25">
      <c r="A143" t="s">
        <v>2</v>
      </c>
      <c r="B143">
        <f t="shared" si="38"/>
        <v>68.952755999999994</v>
      </c>
      <c r="C143">
        <v>66</v>
      </c>
      <c r="D143">
        <v>90</v>
      </c>
      <c r="E143" s="1">
        <v>69991.53</v>
      </c>
      <c r="F143" s="1">
        <v>453.41</v>
      </c>
      <c r="G143" s="1">
        <f t="shared" si="39"/>
        <v>0.64780695607025596</v>
      </c>
      <c r="H143" s="1">
        <v>15666.54</v>
      </c>
      <c r="I143" s="1">
        <v>4777.33</v>
      </c>
      <c r="J143" s="1">
        <f t="shared" si="40"/>
        <v>30.493842290639794</v>
      </c>
      <c r="K143" s="1">
        <v>71083.850000000006</v>
      </c>
      <c r="L143" s="1">
        <v>440.89</v>
      </c>
      <c r="M143" s="1">
        <f t="shared" si="41"/>
        <v>0.62023933706460743</v>
      </c>
      <c r="N143">
        <v>194764.96</v>
      </c>
      <c r="O143">
        <v>1281.6600000000001</v>
      </c>
      <c r="P143">
        <f t="shared" si="42"/>
        <v>0.65805471374317026</v>
      </c>
      <c r="Q143">
        <v>571672.63</v>
      </c>
      <c r="R143">
        <v>3177.21</v>
      </c>
      <c r="S143">
        <f t="shared" si="43"/>
        <v>0.5557743773739876</v>
      </c>
      <c r="T143">
        <v>66814.64</v>
      </c>
      <c r="U143">
        <v>980.16</v>
      </c>
      <c r="V143">
        <f t="shared" si="44"/>
        <v>1.4669838825742381</v>
      </c>
      <c r="X143">
        <v>1260495</v>
      </c>
      <c r="Y143">
        <f t="shared" si="45"/>
        <v>6.9991529999999997</v>
      </c>
      <c r="Z143">
        <f t="shared" si="46"/>
        <v>7.1083850000000002</v>
      </c>
      <c r="AA143">
        <f t="shared" si="47"/>
        <v>6.6814640000000001</v>
      </c>
      <c r="AB143">
        <f t="shared" si="48"/>
        <v>19.476496000000001</v>
      </c>
      <c r="AC143">
        <f t="shared" si="49"/>
        <v>57.167262999999998</v>
      </c>
      <c r="AD143" s="5">
        <v>6984.27</v>
      </c>
      <c r="AE143" s="5">
        <v>156.54</v>
      </c>
      <c r="AF143" s="5">
        <f t="shared" si="50"/>
        <v>2.2413222856504689</v>
      </c>
      <c r="AG143" s="5">
        <f t="shared" si="51"/>
        <v>0.69842700000000002</v>
      </c>
      <c r="AH143" s="5">
        <f t="shared" si="52"/>
        <v>1.8688119999999913</v>
      </c>
      <c r="AJ143" s="5">
        <f t="shared" si="53"/>
        <v>0.34305267230820163</v>
      </c>
      <c r="AK143" s="5">
        <f t="shared" si="54"/>
        <v>0.40083247007059181</v>
      </c>
      <c r="AL143" s="5">
        <f t="shared" si="55"/>
        <v>0.39522406905225665</v>
      </c>
      <c r="AM143" s="5">
        <f t="shared" si="56"/>
        <v>0.72433655417278353</v>
      </c>
    </row>
    <row r="144" spans="1:39" x14ac:dyDescent="0.25">
      <c r="A144" t="s">
        <v>2</v>
      </c>
      <c r="B144">
        <f t="shared" si="38"/>
        <v>69.280839999999998</v>
      </c>
      <c r="C144">
        <v>66</v>
      </c>
      <c r="D144">
        <v>100</v>
      </c>
      <c r="E144" s="1">
        <v>77137.009999999995</v>
      </c>
      <c r="F144" s="1">
        <v>474.71</v>
      </c>
      <c r="G144" s="1">
        <f t="shared" si="39"/>
        <v>0.61541146072423603</v>
      </c>
      <c r="H144" s="1">
        <v>11086.56</v>
      </c>
      <c r="I144" s="1">
        <v>4508.7</v>
      </c>
      <c r="J144" s="1">
        <f t="shared" si="40"/>
        <v>40.668160367147252</v>
      </c>
      <c r="K144" s="1">
        <v>66630.13</v>
      </c>
      <c r="L144" s="1">
        <v>396.25</v>
      </c>
      <c r="M144" s="1">
        <f t="shared" si="41"/>
        <v>0.59470092584240786</v>
      </c>
      <c r="N144">
        <v>191060.1</v>
      </c>
      <c r="O144">
        <v>1208.28</v>
      </c>
      <c r="P144">
        <f t="shared" si="42"/>
        <v>0.63240833643445171</v>
      </c>
      <c r="Q144">
        <v>563673.96</v>
      </c>
      <c r="R144">
        <v>2996.43</v>
      </c>
      <c r="S144">
        <f t="shared" si="43"/>
        <v>0.53158921870366338</v>
      </c>
      <c r="T144">
        <v>70944.61</v>
      </c>
      <c r="U144">
        <v>971.67</v>
      </c>
      <c r="V144">
        <f t="shared" si="44"/>
        <v>1.3696177905551949</v>
      </c>
      <c r="X144">
        <v>1325120</v>
      </c>
      <c r="Y144">
        <f t="shared" si="45"/>
        <v>7.7137009999999995</v>
      </c>
      <c r="Z144">
        <f t="shared" si="46"/>
        <v>6.6630130000000003</v>
      </c>
      <c r="AA144">
        <f t="shared" si="47"/>
        <v>7.0944609999999999</v>
      </c>
      <c r="AB144">
        <f t="shared" si="48"/>
        <v>19.106010000000001</v>
      </c>
      <c r="AC144">
        <f t="shared" si="49"/>
        <v>56.367395999999999</v>
      </c>
      <c r="AD144" s="5">
        <v>16310.79</v>
      </c>
      <c r="AE144" s="5">
        <v>227.77</v>
      </c>
      <c r="AF144" s="5">
        <f t="shared" si="50"/>
        <v>1.3964375729195213</v>
      </c>
      <c r="AG144" s="5">
        <f t="shared" si="51"/>
        <v>1.6310790000000002</v>
      </c>
      <c r="AH144" s="5">
        <f t="shared" si="52"/>
        <v>1.4243400000000008</v>
      </c>
      <c r="AJ144" s="5">
        <f t="shared" si="53"/>
        <v>0.37132090897052811</v>
      </c>
      <c r="AK144" s="5">
        <f t="shared" si="54"/>
        <v>0.43410905783049425</v>
      </c>
      <c r="AL144" s="5">
        <f t="shared" si="55"/>
        <v>0.48910159682738563</v>
      </c>
      <c r="AM144" s="5">
        <f t="shared" si="56"/>
        <v>0.75247076705183347</v>
      </c>
    </row>
    <row r="145" spans="1:39" x14ac:dyDescent="0.25">
      <c r="A145" t="s">
        <v>2</v>
      </c>
      <c r="B145">
        <f t="shared" si="38"/>
        <v>69.608924000000002</v>
      </c>
      <c r="C145">
        <v>66</v>
      </c>
      <c r="D145">
        <v>110</v>
      </c>
      <c r="E145" s="1">
        <v>72341.03</v>
      </c>
      <c r="F145" s="1">
        <v>452.88</v>
      </c>
      <c r="G145" s="1">
        <f t="shared" si="39"/>
        <v>0.62603476892712207</v>
      </c>
      <c r="H145" s="1">
        <v>18764.560000000001</v>
      </c>
      <c r="I145" s="1">
        <v>4547.7700000000004</v>
      </c>
      <c r="J145" s="1">
        <f t="shared" si="40"/>
        <v>24.235953307724774</v>
      </c>
      <c r="K145" s="1">
        <v>77721.52</v>
      </c>
      <c r="L145" s="1">
        <v>463.37</v>
      </c>
      <c r="M145" s="1">
        <f t="shared" si="41"/>
        <v>0.59619266324178932</v>
      </c>
      <c r="N145">
        <v>199086.3</v>
      </c>
      <c r="O145">
        <v>1264.95</v>
      </c>
      <c r="P145">
        <f t="shared" si="42"/>
        <v>0.63537772312811081</v>
      </c>
      <c r="Q145">
        <v>548866.23</v>
      </c>
      <c r="R145">
        <v>2988.19</v>
      </c>
      <c r="S145">
        <f t="shared" si="43"/>
        <v>0.54442955982188967</v>
      </c>
      <c r="T145">
        <v>74915.33</v>
      </c>
      <c r="U145">
        <v>1012.4</v>
      </c>
      <c r="V145">
        <f t="shared" si="44"/>
        <v>1.3513922984788294</v>
      </c>
      <c r="X145">
        <v>1251779</v>
      </c>
      <c r="Y145">
        <f t="shared" si="45"/>
        <v>7.2341030000000002</v>
      </c>
      <c r="Z145">
        <f t="shared" si="46"/>
        <v>7.7721520000000002</v>
      </c>
      <c r="AA145">
        <f t="shared" si="47"/>
        <v>7.4915330000000004</v>
      </c>
      <c r="AB145">
        <f t="shared" si="48"/>
        <v>19.908629999999999</v>
      </c>
      <c r="AC145">
        <f t="shared" si="49"/>
        <v>54.886623</v>
      </c>
      <c r="AD145" s="5">
        <v>5288.86</v>
      </c>
      <c r="AE145" s="5">
        <v>140.54</v>
      </c>
      <c r="AF145" s="5">
        <f t="shared" si="50"/>
        <v>2.6572834221363393</v>
      </c>
      <c r="AG145" s="5">
        <f t="shared" si="51"/>
        <v>0.52888599999999997</v>
      </c>
      <c r="AH145" s="5">
        <f t="shared" si="52"/>
        <v>2.1780729999999835</v>
      </c>
      <c r="AJ145" s="5">
        <f t="shared" si="53"/>
        <v>0.37629575716661573</v>
      </c>
      <c r="AK145" s="5">
        <f t="shared" si="54"/>
        <v>0.41695676698999384</v>
      </c>
      <c r="AL145" s="5">
        <f t="shared" si="55"/>
        <v>0.38993084908404047</v>
      </c>
      <c r="AM145" s="5">
        <f t="shared" si="56"/>
        <v>0.75375628559072116</v>
      </c>
    </row>
    <row r="146" spans="1:39" x14ac:dyDescent="0.25">
      <c r="A146" t="s">
        <v>2</v>
      </c>
      <c r="B146">
        <f t="shared" si="38"/>
        <v>69.937008000000006</v>
      </c>
      <c r="C146">
        <v>66</v>
      </c>
      <c r="D146">
        <v>120</v>
      </c>
      <c r="E146" s="1">
        <v>75299.850000000006</v>
      </c>
      <c r="F146" s="1">
        <v>321.91000000000003</v>
      </c>
      <c r="G146" s="1">
        <f t="shared" si="39"/>
        <v>0.42750417165505639</v>
      </c>
      <c r="H146" s="1">
        <v>0</v>
      </c>
      <c r="I146" s="1">
        <v>6365.34</v>
      </c>
      <c r="J146" s="1"/>
      <c r="K146" s="1">
        <v>65105.22</v>
      </c>
      <c r="L146" s="1">
        <v>258.61</v>
      </c>
      <c r="M146" s="1">
        <f t="shared" si="41"/>
        <v>0.39721853332190571</v>
      </c>
      <c r="N146">
        <v>182553.06</v>
      </c>
      <c r="O146">
        <v>837.39</v>
      </c>
      <c r="P146">
        <f t="shared" si="42"/>
        <v>0.45871047025998907</v>
      </c>
      <c r="Q146">
        <v>594294.34</v>
      </c>
      <c r="R146">
        <v>1531.87</v>
      </c>
      <c r="S146">
        <f t="shared" si="43"/>
        <v>0.25776284525947191</v>
      </c>
      <c r="T146">
        <v>70430.14</v>
      </c>
      <c r="U146">
        <v>921.39</v>
      </c>
      <c r="V146">
        <f t="shared" si="44"/>
        <v>1.3082325265859192</v>
      </c>
      <c r="X146">
        <v>1236727</v>
      </c>
      <c r="Y146">
        <f t="shared" si="45"/>
        <v>7.5299850000000008</v>
      </c>
      <c r="Z146">
        <f t="shared" si="46"/>
        <v>6.5105219999999999</v>
      </c>
      <c r="AA146">
        <f t="shared" si="47"/>
        <v>7.0430140000000003</v>
      </c>
      <c r="AB146">
        <f t="shared" si="48"/>
        <v>18.255306000000001</v>
      </c>
      <c r="AC146">
        <f t="shared" si="49"/>
        <v>59.429433999999993</v>
      </c>
      <c r="AD146" s="5">
        <v>9380.2999999999993</v>
      </c>
      <c r="AE146" s="5">
        <v>167.56</v>
      </c>
      <c r="AF146" s="5">
        <f t="shared" si="50"/>
        <v>1.7862968135347486</v>
      </c>
      <c r="AG146" s="5">
        <f t="shared" si="51"/>
        <v>0.93802999999999992</v>
      </c>
      <c r="AH146" s="5">
        <f t="shared" si="52"/>
        <v>0.29370900000002109</v>
      </c>
      <c r="AJ146" s="5">
        <f t="shared" si="53"/>
        <v>0.38580640609365846</v>
      </c>
      <c r="AK146" s="5">
        <f t="shared" si="54"/>
        <v>0.40802120764231509</v>
      </c>
      <c r="AL146" s="5">
        <f t="shared" si="55"/>
        <v>0.46386595765636585</v>
      </c>
      <c r="AM146" s="5">
        <f t="shared" si="56"/>
        <v>0.76911923579916985</v>
      </c>
    </row>
    <row r="147" spans="1:39" x14ac:dyDescent="0.25">
      <c r="A147" t="s">
        <v>2</v>
      </c>
      <c r="B147">
        <f t="shared" si="38"/>
        <v>70.265091999999996</v>
      </c>
      <c r="C147">
        <v>66</v>
      </c>
      <c r="D147">
        <v>130</v>
      </c>
      <c r="E147" s="1">
        <v>84290.75</v>
      </c>
      <c r="F147" s="1">
        <v>731.48</v>
      </c>
      <c r="G147" s="1">
        <f t="shared" si="39"/>
        <v>0.8678057794004681</v>
      </c>
      <c r="H147" s="1">
        <v>21983.279999999999</v>
      </c>
      <c r="I147" s="1">
        <v>6803.19</v>
      </c>
      <c r="J147" s="1">
        <f t="shared" si="40"/>
        <v>30.947110713232966</v>
      </c>
      <c r="K147" s="1">
        <v>73017.259999999995</v>
      </c>
      <c r="L147" s="1">
        <v>618.29999999999995</v>
      </c>
      <c r="M147" s="1">
        <f t="shared" si="41"/>
        <v>0.84678608865903759</v>
      </c>
      <c r="N147">
        <v>195991.38</v>
      </c>
      <c r="O147">
        <v>1742.3</v>
      </c>
      <c r="P147">
        <f t="shared" si="42"/>
        <v>0.88896766786376002</v>
      </c>
      <c r="Q147">
        <v>553956.86</v>
      </c>
      <c r="R147">
        <v>4342.83</v>
      </c>
      <c r="S147">
        <f t="shared" si="43"/>
        <v>0.78396537954237078</v>
      </c>
      <c r="T147">
        <v>61735.85</v>
      </c>
      <c r="U147">
        <v>1213.2</v>
      </c>
      <c r="V147">
        <f t="shared" si="44"/>
        <v>1.9651466692367565</v>
      </c>
      <c r="X147">
        <v>934386</v>
      </c>
      <c r="Y147">
        <f t="shared" si="45"/>
        <v>8.4290749999999992</v>
      </c>
      <c r="Z147">
        <f t="shared" si="46"/>
        <v>7.3017259999999995</v>
      </c>
      <c r="AA147">
        <f t="shared" si="47"/>
        <v>6.1735850000000001</v>
      </c>
      <c r="AB147">
        <f t="shared" si="48"/>
        <v>19.599138</v>
      </c>
      <c r="AC147">
        <f t="shared" si="49"/>
        <v>55.395685999999998</v>
      </c>
      <c r="AD147" s="5">
        <v>5635.29</v>
      </c>
      <c r="AE147" s="5">
        <v>177.14</v>
      </c>
      <c r="AF147" s="5">
        <f t="shared" si="50"/>
        <v>3.1434052196071538</v>
      </c>
      <c r="AG147" s="5">
        <f t="shared" si="51"/>
        <v>0.56352899999999995</v>
      </c>
      <c r="AH147" s="5">
        <f t="shared" si="52"/>
        <v>2.5372610000000009</v>
      </c>
      <c r="AJ147" s="5">
        <f t="shared" si="53"/>
        <v>0.31499267978010054</v>
      </c>
      <c r="AK147" s="5">
        <f t="shared" si="54"/>
        <v>0.40130616968970773</v>
      </c>
      <c r="AL147" s="5">
        <f t="shared" si="55"/>
        <v>0.45882650553304943</v>
      </c>
      <c r="AM147" s="5">
        <f t="shared" si="56"/>
        <v>0.80262718697118218</v>
      </c>
    </row>
    <row r="148" spans="1:39" x14ac:dyDescent="0.25">
      <c r="A148" t="s">
        <v>2</v>
      </c>
      <c r="B148">
        <f t="shared" si="38"/>
        <v>70.593176</v>
      </c>
      <c r="C148">
        <v>66</v>
      </c>
      <c r="D148">
        <v>140</v>
      </c>
      <c r="E148" s="1">
        <v>69798.289999999994</v>
      </c>
      <c r="F148" s="1">
        <v>449.42</v>
      </c>
      <c r="G148" s="1">
        <f t="shared" si="39"/>
        <v>0.64388396907717949</v>
      </c>
      <c r="H148" s="1">
        <v>10360.549999999999</v>
      </c>
      <c r="I148" s="1">
        <v>4705.93</v>
      </c>
      <c r="J148" s="1">
        <f t="shared" si="40"/>
        <v>45.42162336941572</v>
      </c>
      <c r="K148" s="1">
        <v>69849.710000000006</v>
      </c>
      <c r="L148" s="1">
        <v>430.84</v>
      </c>
      <c r="M148" s="1">
        <f t="shared" si="41"/>
        <v>0.61681000536723762</v>
      </c>
      <c r="N148">
        <v>187725.21</v>
      </c>
      <c r="O148">
        <v>1237.22</v>
      </c>
      <c r="P148">
        <f t="shared" si="42"/>
        <v>0.65905905765134054</v>
      </c>
      <c r="Q148">
        <v>583142.39</v>
      </c>
      <c r="R148">
        <v>3175.77</v>
      </c>
      <c r="S148">
        <f t="shared" si="43"/>
        <v>0.54459597766507761</v>
      </c>
      <c r="T148">
        <v>69575.179999999993</v>
      </c>
      <c r="U148">
        <v>997.16</v>
      </c>
      <c r="V148">
        <f t="shared" si="44"/>
        <v>1.4332122460912069</v>
      </c>
      <c r="X148">
        <v>1283580</v>
      </c>
      <c r="Y148">
        <f t="shared" si="45"/>
        <v>6.9798289999999996</v>
      </c>
      <c r="Z148">
        <f t="shared" si="46"/>
        <v>6.9849710000000007</v>
      </c>
      <c r="AA148">
        <f t="shared" si="47"/>
        <v>6.9575179999999994</v>
      </c>
      <c r="AB148">
        <f t="shared" si="48"/>
        <v>18.772520999999998</v>
      </c>
      <c r="AC148">
        <f t="shared" si="49"/>
        <v>58.314239000000001</v>
      </c>
      <c r="AD148" s="5">
        <v>6677.25</v>
      </c>
      <c r="AE148" s="5">
        <v>153.01</v>
      </c>
      <c r="AF148" s="5">
        <f t="shared" si="50"/>
        <v>2.2915122243438542</v>
      </c>
      <c r="AG148" s="5">
        <f t="shared" si="51"/>
        <v>0.66772500000000001</v>
      </c>
      <c r="AH148" s="5">
        <f t="shared" si="52"/>
        <v>1.3231970000000217</v>
      </c>
      <c r="AJ148" s="5">
        <f t="shared" si="53"/>
        <v>0.3706224646119719</v>
      </c>
      <c r="AK148" s="5">
        <f t="shared" si="54"/>
        <v>0.40765414511988035</v>
      </c>
      <c r="AL148" s="5">
        <f t="shared" si="55"/>
        <v>0.40738023411986063</v>
      </c>
      <c r="AM148" s="5">
        <f t="shared" si="56"/>
        <v>0.74389582517979336</v>
      </c>
    </row>
    <row r="149" spans="1:39" x14ac:dyDescent="0.25">
      <c r="A149" t="s">
        <v>2</v>
      </c>
      <c r="B149">
        <f t="shared" si="38"/>
        <v>71.078084000000004</v>
      </c>
      <c r="C149">
        <v>70.75</v>
      </c>
      <c r="D149">
        <v>10</v>
      </c>
      <c r="E149" s="1">
        <v>81588.460000000006</v>
      </c>
      <c r="F149" s="1">
        <v>540.70000000000005</v>
      </c>
      <c r="G149" s="1">
        <f t="shared" si="39"/>
        <v>0.66271627139426337</v>
      </c>
      <c r="H149" s="1">
        <v>22272.799999999999</v>
      </c>
      <c r="I149" s="1">
        <v>4947.8900000000003</v>
      </c>
      <c r="J149" s="1">
        <f t="shared" si="40"/>
        <v>22.214943787938655</v>
      </c>
      <c r="K149" s="1">
        <v>77044.45</v>
      </c>
      <c r="L149" s="1">
        <v>493.34</v>
      </c>
      <c r="M149" s="1">
        <f t="shared" si="41"/>
        <v>0.64033165270178449</v>
      </c>
      <c r="N149">
        <v>186261.81</v>
      </c>
      <c r="O149">
        <v>1276.94</v>
      </c>
      <c r="P149">
        <f t="shared" si="42"/>
        <v>0.68556189806165857</v>
      </c>
      <c r="Q149">
        <v>563868.67000000004</v>
      </c>
      <c r="R149">
        <v>3273.78</v>
      </c>
      <c r="S149">
        <f t="shared" si="43"/>
        <v>0.58059264048133763</v>
      </c>
      <c r="T149">
        <v>58023.68</v>
      </c>
      <c r="U149">
        <v>958.1</v>
      </c>
      <c r="V149">
        <f t="shared" si="44"/>
        <v>1.6512223974763409</v>
      </c>
      <c r="X149">
        <v>1287339</v>
      </c>
      <c r="Y149">
        <f t="shared" si="45"/>
        <v>8.1588460000000005</v>
      </c>
      <c r="Z149">
        <f t="shared" si="46"/>
        <v>7.7044449999999998</v>
      </c>
      <c r="AA149">
        <f t="shared" si="47"/>
        <v>5.8023680000000004</v>
      </c>
      <c r="AB149">
        <f t="shared" si="48"/>
        <v>18.626180999999999</v>
      </c>
      <c r="AC149">
        <f t="shared" si="49"/>
        <v>56.386867000000002</v>
      </c>
      <c r="AD149" s="5">
        <v>7642.87</v>
      </c>
      <c r="AE149" s="5">
        <v>167.72</v>
      </c>
      <c r="AF149" s="5">
        <f t="shared" si="50"/>
        <v>2.1944635980986198</v>
      </c>
      <c r="AG149" s="5">
        <f t="shared" si="51"/>
        <v>0.76428699999999994</v>
      </c>
      <c r="AH149" s="5">
        <f t="shared" si="52"/>
        <v>2.557005999999987</v>
      </c>
      <c r="AJ149" s="5">
        <f t="shared" si="53"/>
        <v>0.31151678382165404</v>
      </c>
      <c r="AK149" s="5">
        <f t="shared" si="54"/>
        <v>0.45466818989893848</v>
      </c>
      <c r="AL149" s="5">
        <f t="shared" si="55"/>
        <v>0.47906401210210509</v>
      </c>
      <c r="AM149" s="5">
        <f t="shared" si="56"/>
        <v>0.85166631850082419</v>
      </c>
    </row>
    <row r="150" spans="1:39" x14ac:dyDescent="0.25">
      <c r="A150" t="s">
        <v>2</v>
      </c>
      <c r="B150">
        <f t="shared" si="38"/>
        <v>71.406167999999994</v>
      </c>
      <c r="C150">
        <v>70.75</v>
      </c>
      <c r="D150">
        <v>20</v>
      </c>
      <c r="E150" s="1">
        <v>68480.06</v>
      </c>
      <c r="F150" s="1">
        <v>303.91000000000003</v>
      </c>
      <c r="G150" s="1">
        <f t="shared" si="39"/>
        <v>0.44379341957352259</v>
      </c>
      <c r="H150" s="1">
        <v>0</v>
      </c>
      <c r="I150" s="1">
        <v>6425.13</v>
      </c>
      <c r="J150" s="1"/>
      <c r="K150" s="1">
        <v>78049.320000000007</v>
      </c>
      <c r="L150" s="1">
        <v>307.14999999999998</v>
      </c>
      <c r="M150" s="1">
        <f t="shared" si="41"/>
        <v>0.39353321720163603</v>
      </c>
      <c r="N150">
        <v>191983.29</v>
      </c>
      <c r="O150">
        <v>875.97</v>
      </c>
      <c r="P150">
        <f t="shared" si="42"/>
        <v>0.45627408510396916</v>
      </c>
      <c r="Q150">
        <v>589628.05000000005</v>
      </c>
      <c r="R150">
        <v>1550.86</v>
      </c>
      <c r="S150">
        <f t="shared" si="43"/>
        <v>0.26302344333855893</v>
      </c>
      <c r="T150">
        <v>64100.05</v>
      </c>
      <c r="U150">
        <v>916.39</v>
      </c>
      <c r="V150">
        <f t="shared" si="44"/>
        <v>1.4296244698717082</v>
      </c>
      <c r="X150">
        <v>1234580</v>
      </c>
      <c r="Y150">
        <f t="shared" si="45"/>
        <v>6.8480059999999998</v>
      </c>
      <c r="Z150">
        <f t="shared" si="46"/>
        <v>7.8049320000000009</v>
      </c>
      <c r="AA150">
        <f t="shared" si="47"/>
        <v>6.410005</v>
      </c>
      <c r="AB150">
        <f t="shared" si="48"/>
        <v>19.198329000000001</v>
      </c>
      <c r="AC150">
        <f t="shared" si="49"/>
        <v>58.962805000000003</v>
      </c>
      <c r="AD150" s="5">
        <v>4631.08</v>
      </c>
      <c r="AE150" s="5">
        <v>133.28</v>
      </c>
      <c r="AF150" s="5">
        <f t="shared" si="50"/>
        <v>2.8779463969527628</v>
      </c>
      <c r="AG150" s="5">
        <f t="shared" si="51"/>
        <v>0.46310800000000002</v>
      </c>
      <c r="AH150" s="5">
        <f t="shared" si="52"/>
        <v>0.31281500000000051</v>
      </c>
      <c r="AJ150" s="5">
        <f t="shared" si="53"/>
        <v>0.33388348538042034</v>
      </c>
      <c r="AK150" s="5">
        <f t="shared" si="54"/>
        <v>0.43066456460872199</v>
      </c>
      <c r="AL150" s="5">
        <f t="shared" si="55"/>
        <v>0.38082033076941224</v>
      </c>
      <c r="AM150" s="5">
        <f t="shared" si="56"/>
        <v>0.76324027992227861</v>
      </c>
    </row>
    <row r="151" spans="1:39" x14ac:dyDescent="0.25">
      <c r="A151" t="s">
        <v>2</v>
      </c>
      <c r="B151">
        <f t="shared" si="38"/>
        <v>71.734251999999998</v>
      </c>
      <c r="C151">
        <v>70.75</v>
      </c>
      <c r="D151">
        <v>30</v>
      </c>
      <c r="E151" s="1">
        <v>7244.42</v>
      </c>
      <c r="F151" s="1">
        <v>101.03</v>
      </c>
      <c r="G151" s="1">
        <f t="shared" si="39"/>
        <v>1.3945905952443398</v>
      </c>
      <c r="H151" s="1">
        <v>0</v>
      </c>
      <c r="I151" s="1">
        <v>28563.23</v>
      </c>
      <c r="J151" s="1"/>
      <c r="K151" s="1">
        <v>68647.94</v>
      </c>
      <c r="L151" s="1">
        <v>469.63</v>
      </c>
      <c r="M151" s="1">
        <f t="shared" si="41"/>
        <v>0.68411375490655657</v>
      </c>
      <c r="N151">
        <v>14891.24</v>
      </c>
      <c r="O151">
        <v>468.49</v>
      </c>
      <c r="P151">
        <f t="shared" si="42"/>
        <v>3.1460778283071122</v>
      </c>
      <c r="Q151">
        <v>842795.89</v>
      </c>
      <c r="R151">
        <v>1066.22</v>
      </c>
      <c r="S151">
        <f t="shared" si="43"/>
        <v>0.12650987180300557</v>
      </c>
      <c r="T151">
        <v>0</v>
      </c>
      <c r="U151">
        <v>3067</v>
      </c>
      <c r="X151">
        <v>1578663</v>
      </c>
      <c r="Y151">
        <f t="shared" si="45"/>
        <v>0.72444200000000003</v>
      </c>
      <c r="Z151">
        <f t="shared" si="46"/>
        <v>6.8647939999999998</v>
      </c>
      <c r="AA151">
        <f t="shared" si="47"/>
        <v>0</v>
      </c>
      <c r="AB151">
        <f t="shared" si="48"/>
        <v>1.4891239999999999</v>
      </c>
      <c r="AC151">
        <f t="shared" si="49"/>
        <v>84.279589000000001</v>
      </c>
      <c r="AD151" s="5">
        <v>1037.49</v>
      </c>
      <c r="AE151" s="5">
        <v>117.19</v>
      </c>
      <c r="AF151" s="5">
        <f t="shared" si="50"/>
        <v>11.295530559330693</v>
      </c>
      <c r="AG151" s="5">
        <f t="shared" si="51"/>
        <v>0.10374899999999999</v>
      </c>
      <c r="AH151" s="5">
        <f t="shared" si="52"/>
        <v>6.5383020000000016</v>
      </c>
      <c r="AJ151" s="5">
        <f t="shared" si="53"/>
        <v>0</v>
      </c>
      <c r="AK151" s="5">
        <f t="shared" si="54"/>
        <v>4.6796257396966272</v>
      </c>
      <c r="AL151" s="5">
        <f t="shared" si="55"/>
        <v>0.556159863114153</v>
      </c>
      <c r="AM151" s="5">
        <f t="shared" si="56"/>
        <v>5.0964432780614644</v>
      </c>
    </row>
    <row r="152" spans="1:39" x14ac:dyDescent="0.25">
      <c r="A152" t="s">
        <v>2</v>
      </c>
      <c r="B152">
        <f t="shared" si="38"/>
        <v>72.062336000000002</v>
      </c>
      <c r="C152">
        <v>70.75</v>
      </c>
      <c r="D152">
        <v>40</v>
      </c>
      <c r="E152" s="1">
        <v>79314.36</v>
      </c>
      <c r="F152" s="1">
        <v>519.79</v>
      </c>
      <c r="G152" s="1">
        <f t="shared" si="39"/>
        <v>0.65535421328495869</v>
      </c>
      <c r="H152" s="1">
        <v>16994.3</v>
      </c>
      <c r="I152" s="1">
        <v>4870.75</v>
      </c>
      <c r="J152" s="1">
        <f t="shared" si="40"/>
        <v>28.661080479925623</v>
      </c>
      <c r="K152" s="1">
        <v>69763.16</v>
      </c>
      <c r="L152" s="1">
        <v>443.19</v>
      </c>
      <c r="M152" s="1">
        <f t="shared" si="41"/>
        <v>0.63527798912778599</v>
      </c>
      <c r="N152">
        <v>184471.75</v>
      </c>
      <c r="O152">
        <v>1252.6400000000001</v>
      </c>
      <c r="P152">
        <f t="shared" si="42"/>
        <v>0.67904164187741489</v>
      </c>
      <c r="Q152">
        <v>575447.77</v>
      </c>
      <c r="R152">
        <v>3260.96</v>
      </c>
      <c r="S152">
        <f t="shared" si="43"/>
        <v>0.56668218559609673</v>
      </c>
      <c r="T152">
        <v>64017.919999999998</v>
      </c>
      <c r="U152">
        <v>985.38</v>
      </c>
      <c r="V152">
        <f t="shared" si="44"/>
        <v>1.5392252669252611</v>
      </c>
      <c r="X152">
        <v>1277796</v>
      </c>
      <c r="Y152">
        <f t="shared" si="45"/>
        <v>7.9314359999999997</v>
      </c>
      <c r="Z152">
        <f t="shared" si="46"/>
        <v>6.9763160000000006</v>
      </c>
      <c r="AA152">
        <f t="shared" si="47"/>
        <v>6.4017919999999995</v>
      </c>
      <c r="AB152">
        <f t="shared" si="48"/>
        <v>18.447175000000001</v>
      </c>
      <c r="AC152">
        <f t="shared" si="49"/>
        <v>57.544777000000003</v>
      </c>
      <c r="AD152" s="5">
        <v>6806.68</v>
      </c>
      <c r="AE152" s="5">
        <v>156.71</v>
      </c>
      <c r="AF152" s="5">
        <f t="shared" si="50"/>
        <v>2.3022971551475901</v>
      </c>
      <c r="AG152" s="5">
        <f t="shared" si="51"/>
        <v>0.68066800000000005</v>
      </c>
      <c r="AH152" s="5">
        <f t="shared" si="52"/>
        <v>2.0178360000000026</v>
      </c>
      <c r="AJ152" s="5">
        <f t="shared" si="53"/>
        <v>0.34703373280732686</v>
      </c>
      <c r="AK152" s="5">
        <f t="shared" si="54"/>
        <v>0.41507623796055493</v>
      </c>
      <c r="AL152" s="5">
        <f t="shared" si="55"/>
        <v>0.46685218739454692</v>
      </c>
      <c r="AM152" s="5">
        <f t="shared" si="56"/>
        <v>0.80813197684740357</v>
      </c>
    </row>
    <row r="153" spans="1:39" x14ac:dyDescent="0.25">
      <c r="A153" t="s">
        <v>2</v>
      </c>
      <c r="B153">
        <f t="shared" si="38"/>
        <v>72.390420000000006</v>
      </c>
      <c r="C153">
        <v>70.75</v>
      </c>
      <c r="D153">
        <v>50</v>
      </c>
      <c r="E153" s="1">
        <v>72033.7</v>
      </c>
      <c r="F153" s="1">
        <v>455.23</v>
      </c>
      <c r="G153" s="1">
        <f t="shared" si="39"/>
        <v>0.63196809271216114</v>
      </c>
      <c r="H153" s="1">
        <v>16672.12</v>
      </c>
      <c r="I153" s="1">
        <v>4620.1000000000004</v>
      </c>
      <c r="J153" s="1">
        <f t="shared" si="40"/>
        <v>27.711532786472269</v>
      </c>
      <c r="K153" s="1">
        <v>71228.66</v>
      </c>
      <c r="L153" s="1">
        <v>432</v>
      </c>
      <c r="M153" s="1">
        <f t="shared" si="41"/>
        <v>0.60649744077735002</v>
      </c>
      <c r="N153">
        <v>194526.9</v>
      </c>
      <c r="O153">
        <v>1254.97</v>
      </c>
      <c r="P153">
        <f t="shared" si="42"/>
        <v>0.64513956681569495</v>
      </c>
      <c r="Q153">
        <v>571070.75</v>
      </c>
      <c r="R153">
        <v>3091.4</v>
      </c>
      <c r="S153">
        <f t="shared" si="43"/>
        <v>0.54133397656945303</v>
      </c>
      <c r="T153">
        <v>66851.27</v>
      </c>
      <c r="U153">
        <v>976.93</v>
      </c>
      <c r="V153">
        <f t="shared" si="44"/>
        <v>1.4613484530660372</v>
      </c>
      <c r="X153">
        <v>1299421</v>
      </c>
      <c r="Y153">
        <f t="shared" si="45"/>
        <v>7.2033699999999996</v>
      </c>
      <c r="Z153">
        <f t="shared" si="46"/>
        <v>7.1228660000000001</v>
      </c>
      <c r="AA153">
        <f t="shared" si="47"/>
        <v>6.6851270000000005</v>
      </c>
      <c r="AB153">
        <f t="shared" si="48"/>
        <v>19.45269</v>
      </c>
      <c r="AC153">
        <f t="shared" si="49"/>
        <v>57.107075000000002</v>
      </c>
      <c r="AD153" s="5">
        <v>4821.67</v>
      </c>
      <c r="AE153" s="5">
        <v>133.26</v>
      </c>
      <c r="AF153" s="5">
        <f t="shared" si="50"/>
        <v>2.7637727177513183</v>
      </c>
      <c r="AG153" s="5">
        <f t="shared" si="51"/>
        <v>0.48216700000000001</v>
      </c>
      <c r="AH153" s="5">
        <f t="shared" si="52"/>
        <v>1.9467050000000086</v>
      </c>
      <c r="AJ153" s="5">
        <f t="shared" si="53"/>
        <v>0.34366079961177609</v>
      </c>
      <c r="AK153" s="5">
        <f t="shared" si="54"/>
        <v>0.39095019763333505</v>
      </c>
      <c r="AL153" s="5">
        <f t="shared" si="55"/>
        <v>0.39508864840800939</v>
      </c>
      <c r="AM153" s="5">
        <f t="shared" si="56"/>
        <v>0.73646554795249397</v>
      </c>
    </row>
    <row r="154" spans="1:39" x14ac:dyDescent="0.25">
      <c r="A154" t="s">
        <v>2</v>
      </c>
      <c r="B154">
        <f t="shared" si="38"/>
        <v>72.718503999999996</v>
      </c>
      <c r="C154">
        <v>70.75</v>
      </c>
      <c r="D154">
        <v>60</v>
      </c>
      <c r="E154" s="1">
        <v>83207.61</v>
      </c>
      <c r="F154" s="1">
        <v>520.82000000000005</v>
      </c>
      <c r="G154" s="1">
        <f t="shared" si="39"/>
        <v>0.62592832554618505</v>
      </c>
      <c r="H154" s="1">
        <v>17069.04</v>
      </c>
      <c r="I154" s="1">
        <v>4607.26</v>
      </c>
      <c r="J154" s="1">
        <f t="shared" si="40"/>
        <v>26.991910499946105</v>
      </c>
      <c r="K154" s="1">
        <v>73350.63</v>
      </c>
      <c r="L154" s="1">
        <v>444.33</v>
      </c>
      <c r="M154" s="1">
        <f t="shared" si="41"/>
        <v>0.60576166830468936</v>
      </c>
      <c r="N154">
        <v>190805.95</v>
      </c>
      <c r="O154">
        <v>1235.5999999999999</v>
      </c>
      <c r="P154">
        <f t="shared" si="42"/>
        <v>0.64756890442881887</v>
      </c>
      <c r="Q154">
        <v>551332.09</v>
      </c>
      <c r="R154">
        <v>3033.97</v>
      </c>
      <c r="S154">
        <f t="shared" si="43"/>
        <v>0.55029809710514033</v>
      </c>
      <c r="T154">
        <v>70092.81</v>
      </c>
      <c r="U154">
        <v>994.75</v>
      </c>
      <c r="V154">
        <f t="shared" si="44"/>
        <v>1.4191897856570455</v>
      </c>
      <c r="X154">
        <v>1321570</v>
      </c>
      <c r="Y154">
        <f t="shared" si="45"/>
        <v>8.3207609999999992</v>
      </c>
      <c r="Z154">
        <f t="shared" si="46"/>
        <v>7.3350630000000008</v>
      </c>
      <c r="AA154">
        <f t="shared" si="47"/>
        <v>7.0092809999999997</v>
      </c>
      <c r="AB154">
        <f t="shared" si="48"/>
        <v>19.080595000000002</v>
      </c>
      <c r="AC154">
        <f t="shared" si="49"/>
        <v>55.133208999999994</v>
      </c>
      <c r="AD154" s="5">
        <v>10993.42</v>
      </c>
      <c r="AE154" s="5">
        <v>193.76</v>
      </c>
      <c r="AF154" s="5">
        <f t="shared" si="50"/>
        <v>1.7625088462007272</v>
      </c>
      <c r="AG154" s="5">
        <f t="shared" si="51"/>
        <v>1.099342</v>
      </c>
      <c r="AH154" s="5">
        <f t="shared" si="52"/>
        <v>2.0217489999999998</v>
      </c>
      <c r="AJ154" s="5">
        <f t="shared" si="53"/>
        <v>0.3673512801880654</v>
      </c>
      <c r="AK154" s="5">
        <f t="shared" si="54"/>
        <v>0.44204098457097379</v>
      </c>
      <c r="AL154" s="5">
        <f t="shared" si="55"/>
        <v>0.49370069434417529</v>
      </c>
      <c r="AM154" s="5">
        <f t="shared" si="56"/>
        <v>0.82051026186552345</v>
      </c>
    </row>
    <row r="155" spans="1:39" x14ac:dyDescent="0.25">
      <c r="A155" t="s">
        <v>2</v>
      </c>
      <c r="B155">
        <f t="shared" si="38"/>
        <v>73.046588</v>
      </c>
      <c r="C155">
        <v>70.75</v>
      </c>
      <c r="D155">
        <v>70</v>
      </c>
      <c r="E155" s="1">
        <v>69143.06</v>
      </c>
      <c r="F155" s="1">
        <v>435.97</v>
      </c>
      <c r="G155" s="1">
        <f t="shared" si="39"/>
        <v>0.63053327405527038</v>
      </c>
      <c r="H155" s="1">
        <v>10052.799999999999</v>
      </c>
      <c r="I155" s="1">
        <v>4562.09</v>
      </c>
      <c r="J155" s="1">
        <f t="shared" si="40"/>
        <v>45.381286805666086</v>
      </c>
      <c r="K155" s="1">
        <v>66282.67</v>
      </c>
      <c r="L155" s="1">
        <v>401.04</v>
      </c>
      <c r="M155" s="1">
        <f t="shared" si="41"/>
        <v>0.60504502911545355</v>
      </c>
      <c r="N155">
        <v>184502.84</v>
      </c>
      <c r="O155">
        <v>1192.3599999999999</v>
      </c>
      <c r="P155">
        <f t="shared" si="42"/>
        <v>0.64625563487261217</v>
      </c>
      <c r="Q155">
        <v>600982.59</v>
      </c>
      <c r="R155">
        <v>3144.72</v>
      </c>
      <c r="S155">
        <f t="shared" si="43"/>
        <v>0.5232630782199531</v>
      </c>
      <c r="T155">
        <v>61667.32</v>
      </c>
      <c r="U155">
        <v>931.1</v>
      </c>
      <c r="V155">
        <f t="shared" si="44"/>
        <v>1.5098758953688924</v>
      </c>
      <c r="X155">
        <v>1247454</v>
      </c>
      <c r="Y155">
        <f t="shared" si="45"/>
        <v>6.9143059999999998</v>
      </c>
      <c r="Z155">
        <f t="shared" si="46"/>
        <v>6.6282670000000001</v>
      </c>
      <c r="AA155">
        <f t="shared" si="47"/>
        <v>6.1667319999999997</v>
      </c>
      <c r="AB155">
        <f t="shared" si="48"/>
        <v>18.450284</v>
      </c>
      <c r="AC155">
        <f t="shared" si="49"/>
        <v>60.098258999999999</v>
      </c>
      <c r="AD155" s="5">
        <v>4745.1099999999997</v>
      </c>
      <c r="AE155" s="5">
        <v>130.22999999999999</v>
      </c>
      <c r="AF155" s="5">
        <f t="shared" si="50"/>
        <v>2.7445096109468485</v>
      </c>
      <c r="AG155" s="5">
        <f t="shared" si="51"/>
        <v>0.47451099999999996</v>
      </c>
      <c r="AH155" s="5">
        <f t="shared" si="52"/>
        <v>1.2676410000000118</v>
      </c>
      <c r="AJ155" s="5">
        <f t="shared" si="53"/>
        <v>0.33423507193710406</v>
      </c>
      <c r="AK155" s="5">
        <f t="shared" si="54"/>
        <v>0.38496849154191881</v>
      </c>
      <c r="AL155" s="5">
        <f t="shared" si="55"/>
        <v>0.40047172173609902</v>
      </c>
      <c r="AM155" s="5">
        <f t="shared" si="56"/>
        <v>0.73400349826593447</v>
      </c>
    </row>
    <row r="156" spans="1:39" x14ac:dyDescent="0.25">
      <c r="A156" t="s">
        <v>2</v>
      </c>
      <c r="B156">
        <f t="shared" si="38"/>
        <v>73.374672000000004</v>
      </c>
      <c r="C156">
        <v>70.75</v>
      </c>
      <c r="D156">
        <v>80</v>
      </c>
      <c r="E156" s="1">
        <v>89480.14</v>
      </c>
      <c r="F156" s="1">
        <v>579.80999999999995</v>
      </c>
      <c r="G156" s="1">
        <f t="shared" si="39"/>
        <v>0.64797618778870925</v>
      </c>
      <c r="H156" s="1">
        <v>19192.52</v>
      </c>
      <c r="I156" s="1">
        <v>4879.6000000000004</v>
      </c>
      <c r="J156" s="1">
        <f t="shared" si="40"/>
        <v>25.424488290229736</v>
      </c>
      <c r="K156" s="1">
        <v>70645.8</v>
      </c>
      <c r="L156" s="1">
        <v>447.41</v>
      </c>
      <c r="M156" s="1">
        <f t="shared" si="41"/>
        <v>0.63331436546829389</v>
      </c>
      <c r="N156">
        <v>181190.42</v>
      </c>
      <c r="O156">
        <v>1227.78</v>
      </c>
      <c r="P156">
        <f t="shared" si="42"/>
        <v>0.6776186069881619</v>
      </c>
      <c r="Q156">
        <v>566845.03</v>
      </c>
      <c r="R156">
        <v>3234.25</v>
      </c>
      <c r="S156">
        <f t="shared" si="43"/>
        <v>0.5705704079296593</v>
      </c>
      <c r="T156">
        <v>57253.54</v>
      </c>
      <c r="U156">
        <v>931.07</v>
      </c>
      <c r="V156">
        <f t="shared" si="44"/>
        <v>1.6262225881578676</v>
      </c>
      <c r="X156">
        <v>1358007</v>
      </c>
      <c r="Y156">
        <f t="shared" si="45"/>
        <v>8.9480140000000006</v>
      </c>
      <c r="Z156">
        <f t="shared" si="46"/>
        <v>7.0645800000000003</v>
      </c>
      <c r="AA156">
        <f t="shared" si="47"/>
        <v>5.7253540000000003</v>
      </c>
      <c r="AB156">
        <f t="shared" si="48"/>
        <v>18.119042</v>
      </c>
      <c r="AC156">
        <f t="shared" si="49"/>
        <v>56.684502999999999</v>
      </c>
      <c r="AD156" s="5">
        <v>11807.62</v>
      </c>
      <c r="AE156" s="5">
        <v>198.29</v>
      </c>
      <c r="AF156" s="5">
        <f t="shared" si="50"/>
        <v>1.6793392741297566</v>
      </c>
      <c r="AG156" s="5">
        <f t="shared" si="51"/>
        <v>1.1807620000000001</v>
      </c>
      <c r="AH156" s="5">
        <f t="shared" si="52"/>
        <v>2.2777449999999959</v>
      </c>
      <c r="AJ156" s="5">
        <f t="shared" si="53"/>
        <v>0.31598546987197224</v>
      </c>
      <c r="AK156" s="5">
        <f t="shared" si="54"/>
        <v>0.45506500840386588</v>
      </c>
      <c r="AL156" s="5">
        <f t="shared" si="55"/>
        <v>0.5590127778278785</v>
      </c>
      <c r="AM156" s="5">
        <f t="shared" si="56"/>
        <v>0.88374396394687971</v>
      </c>
    </row>
    <row r="157" spans="1:39" x14ac:dyDescent="0.25">
      <c r="A157" t="s">
        <v>2</v>
      </c>
      <c r="B157">
        <f t="shared" si="38"/>
        <v>73.702755999999994</v>
      </c>
      <c r="C157">
        <v>70.75</v>
      </c>
      <c r="D157">
        <v>90</v>
      </c>
      <c r="E157" s="1">
        <v>75269.62</v>
      </c>
      <c r="F157" s="1">
        <v>473.5</v>
      </c>
      <c r="G157" s="1">
        <f t="shared" si="39"/>
        <v>0.62907186192782705</v>
      </c>
      <c r="H157" s="1">
        <v>16470.62</v>
      </c>
      <c r="I157" s="1">
        <v>4590.62</v>
      </c>
      <c r="J157" s="1">
        <f t="shared" si="40"/>
        <v>27.871567676262337</v>
      </c>
      <c r="K157" s="1">
        <v>76037.61</v>
      </c>
      <c r="L157" s="1">
        <v>458.3</v>
      </c>
      <c r="M157" s="1">
        <f t="shared" si="41"/>
        <v>0.60272804471366215</v>
      </c>
      <c r="N157">
        <v>191217.46</v>
      </c>
      <c r="O157">
        <v>1233.3499999999999</v>
      </c>
      <c r="P157">
        <f t="shared" si="42"/>
        <v>0.64499863140112823</v>
      </c>
      <c r="Q157">
        <v>564643.78</v>
      </c>
      <c r="R157">
        <v>3059.84</v>
      </c>
      <c r="S157">
        <f t="shared" si="43"/>
        <v>0.54190626167882339</v>
      </c>
      <c r="T157">
        <v>68480.820000000007</v>
      </c>
      <c r="U157">
        <v>977.62</v>
      </c>
      <c r="V157">
        <f t="shared" si="44"/>
        <v>1.4275822047691602</v>
      </c>
      <c r="X157">
        <v>1275120</v>
      </c>
      <c r="Y157">
        <f t="shared" si="45"/>
        <v>7.5269619999999993</v>
      </c>
      <c r="Z157">
        <f t="shared" si="46"/>
        <v>7.6037610000000004</v>
      </c>
      <c r="AA157">
        <f t="shared" si="47"/>
        <v>6.8480820000000007</v>
      </c>
      <c r="AB157">
        <f t="shared" si="48"/>
        <v>19.121745999999998</v>
      </c>
      <c r="AC157">
        <f t="shared" si="49"/>
        <v>56.464378000000004</v>
      </c>
      <c r="AD157" s="5">
        <v>4643.7</v>
      </c>
      <c r="AE157" s="5">
        <v>133.06</v>
      </c>
      <c r="AF157" s="5">
        <f t="shared" si="50"/>
        <v>2.865387514266641</v>
      </c>
      <c r="AG157" s="5">
        <f t="shared" si="51"/>
        <v>0.46437</v>
      </c>
      <c r="AH157" s="5">
        <f t="shared" si="52"/>
        <v>1.9707009999999912</v>
      </c>
      <c r="AJ157" s="5">
        <f t="shared" si="53"/>
        <v>0.35813058075345217</v>
      </c>
      <c r="AK157" s="5">
        <f t="shared" si="54"/>
        <v>0.42193484841813084</v>
      </c>
      <c r="AL157" s="5">
        <f t="shared" si="55"/>
        <v>0.41791853107974553</v>
      </c>
      <c r="AM157" s="5">
        <f t="shared" si="56"/>
        <v>0.79128354701500581</v>
      </c>
    </row>
    <row r="158" spans="1:39" x14ac:dyDescent="0.25">
      <c r="A158" t="s">
        <v>2</v>
      </c>
      <c r="B158">
        <f t="shared" si="38"/>
        <v>74.030839999999998</v>
      </c>
      <c r="C158">
        <v>70.75</v>
      </c>
      <c r="D158">
        <v>100</v>
      </c>
      <c r="E158" s="1">
        <v>74126.05</v>
      </c>
      <c r="F158" s="1">
        <v>483.63</v>
      </c>
      <c r="G158" s="1">
        <f t="shared" si="39"/>
        <v>0.65244269727039272</v>
      </c>
      <c r="H158" s="1">
        <v>12828.67</v>
      </c>
      <c r="I158" s="1">
        <v>4811</v>
      </c>
      <c r="J158" s="1">
        <f t="shared" si="40"/>
        <v>37.501939016281497</v>
      </c>
      <c r="K158" s="1">
        <v>78587.990000000005</v>
      </c>
      <c r="L158" s="1">
        <v>490.62</v>
      </c>
      <c r="M158" s="1">
        <f t="shared" si="41"/>
        <v>0.62429386474956283</v>
      </c>
      <c r="N158">
        <v>185803.83</v>
      </c>
      <c r="O158">
        <v>1244.06</v>
      </c>
      <c r="P158">
        <f t="shared" si="42"/>
        <v>0.66955562756698828</v>
      </c>
      <c r="Q158">
        <v>574653.56000000006</v>
      </c>
      <c r="R158">
        <v>3213.72</v>
      </c>
      <c r="S158">
        <f t="shared" si="43"/>
        <v>0.55924477349448587</v>
      </c>
      <c r="T158">
        <v>59485.03</v>
      </c>
      <c r="U158">
        <v>950.41</v>
      </c>
      <c r="V158">
        <f t="shared" si="44"/>
        <v>1.5977297145180898</v>
      </c>
      <c r="X158">
        <v>1315123</v>
      </c>
      <c r="Y158">
        <f t="shared" si="45"/>
        <v>7.4126050000000001</v>
      </c>
      <c r="Z158">
        <f t="shared" si="46"/>
        <v>7.8587990000000003</v>
      </c>
      <c r="AA158">
        <f t="shared" si="47"/>
        <v>5.9485029999999997</v>
      </c>
      <c r="AB158">
        <f t="shared" si="48"/>
        <v>18.580382999999998</v>
      </c>
      <c r="AC158">
        <f t="shared" si="49"/>
        <v>57.465356000000007</v>
      </c>
      <c r="AD158" s="5">
        <v>11122.84</v>
      </c>
      <c r="AE158" s="5">
        <v>196.44</v>
      </c>
      <c r="AF158" s="5">
        <f t="shared" si="50"/>
        <v>1.76609570936919</v>
      </c>
      <c r="AG158" s="5">
        <f t="shared" si="51"/>
        <v>1.1122840000000001</v>
      </c>
      <c r="AH158" s="5">
        <f t="shared" si="52"/>
        <v>1.6220699999999795</v>
      </c>
      <c r="AJ158" s="5">
        <f t="shared" si="53"/>
        <v>0.32014964384749228</v>
      </c>
      <c r="AK158" s="5">
        <f t="shared" si="54"/>
        <v>0.48282551549125768</v>
      </c>
      <c r="AL158" s="5">
        <f t="shared" si="55"/>
        <v>0.45881126347072609</v>
      </c>
      <c r="AM158" s="5">
        <f t="shared" si="56"/>
        <v>0.82191007580414255</v>
      </c>
    </row>
    <row r="159" spans="1:39" x14ac:dyDescent="0.25">
      <c r="A159" t="s">
        <v>2</v>
      </c>
      <c r="B159">
        <f t="shared" si="38"/>
        <v>74.358924000000002</v>
      </c>
      <c r="C159">
        <v>70.75</v>
      </c>
      <c r="D159">
        <v>110</v>
      </c>
      <c r="E159" s="1">
        <v>66755.789999999994</v>
      </c>
      <c r="F159" s="1">
        <v>436.85</v>
      </c>
      <c r="G159" s="1">
        <f t="shared" si="39"/>
        <v>0.65440016513923371</v>
      </c>
      <c r="H159" s="1">
        <v>12207.09</v>
      </c>
      <c r="I159" s="1">
        <v>4776.03</v>
      </c>
      <c r="J159" s="1">
        <f t="shared" si="40"/>
        <v>39.125049458961961</v>
      </c>
      <c r="K159" s="1">
        <v>70692.429999999993</v>
      </c>
      <c r="L159" s="1">
        <v>441.05</v>
      </c>
      <c r="M159" s="1">
        <f t="shared" si="41"/>
        <v>0.62389989989027117</v>
      </c>
      <c r="N159">
        <v>181539.73</v>
      </c>
      <c r="O159">
        <v>1215.69</v>
      </c>
      <c r="P159">
        <f t="shared" si="42"/>
        <v>0.66965506668980934</v>
      </c>
      <c r="Q159">
        <v>593345.06999999995</v>
      </c>
      <c r="R159">
        <v>3251.05</v>
      </c>
      <c r="S159">
        <f t="shared" si="43"/>
        <v>0.54791893695181471</v>
      </c>
      <c r="T159">
        <v>67012.91</v>
      </c>
      <c r="U159">
        <v>987</v>
      </c>
      <c r="V159">
        <f t="shared" si="44"/>
        <v>1.4728505298456671</v>
      </c>
      <c r="X159">
        <v>1236958</v>
      </c>
      <c r="Y159">
        <f t="shared" si="45"/>
        <v>6.675578999999999</v>
      </c>
      <c r="Z159">
        <f t="shared" si="46"/>
        <v>7.0692429999999993</v>
      </c>
      <c r="AA159">
        <f t="shared" si="47"/>
        <v>6.7012910000000003</v>
      </c>
      <c r="AB159">
        <f t="shared" si="48"/>
        <v>18.153973000000001</v>
      </c>
      <c r="AC159">
        <f t="shared" si="49"/>
        <v>59.334506999999995</v>
      </c>
      <c r="AD159" s="5">
        <v>6019.81</v>
      </c>
      <c r="AE159" s="5">
        <v>148.16</v>
      </c>
      <c r="AF159" s="5">
        <f t="shared" si="50"/>
        <v>2.4612072474048183</v>
      </c>
      <c r="AG159" s="5">
        <f t="shared" si="51"/>
        <v>0.60198099999999999</v>
      </c>
      <c r="AH159" s="5">
        <f t="shared" si="52"/>
        <v>1.4634259999999983</v>
      </c>
      <c r="AJ159" s="5">
        <f t="shared" si="53"/>
        <v>0.36913633175503785</v>
      </c>
      <c r="AK159" s="5">
        <f t="shared" si="54"/>
        <v>0.42256447114909768</v>
      </c>
      <c r="AL159" s="5">
        <f t="shared" si="55"/>
        <v>0.40087974131062104</v>
      </c>
      <c r="AM159" s="5">
        <f t="shared" si="56"/>
        <v>0.75712473517504941</v>
      </c>
    </row>
    <row r="160" spans="1:39" x14ac:dyDescent="0.25">
      <c r="A160" t="s">
        <v>2</v>
      </c>
      <c r="B160">
        <f t="shared" si="38"/>
        <v>74.687008000000006</v>
      </c>
      <c r="C160">
        <v>70.75</v>
      </c>
      <c r="D160">
        <v>120</v>
      </c>
      <c r="E160" s="1">
        <v>73261.789999999994</v>
      </c>
      <c r="F160" s="1">
        <v>479.04</v>
      </c>
      <c r="G160" s="1">
        <f t="shared" si="39"/>
        <v>0.65387427743711979</v>
      </c>
      <c r="H160" s="1">
        <v>20346.900000000001</v>
      </c>
      <c r="I160" s="1">
        <v>4807.29</v>
      </c>
      <c r="J160" s="1">
        <f t="shared" si="40"/>
        <v>23.626645828111407</v>
      </c>
      <c r="K160" s="1">
        <v>72532.37</v>
      </c>
      <c r="L160" s="1">
        <v>455.59</v>
      </c>
      <c r="M160" s="1">
        <f t="shared" si="41"/>
        <v>0.62811955544813991</v>
      </c>
      <c r="N160">
        <v>186283.81</v>
      </c>
      <c r="O160">
        <v>1252.03</v>
      </c>
      <c r="P160">
        <f t="shared" si="42"/>
        <v>0.67210886442573836</v>
      </c>
      <c r="Q160">
        <v>575530.63</v>
      </c>
      <c r="R160">
        <v>3228.82</v>
      </c>
      <c r="S160">
        <f t="shared" si="43"/>
        <v>0.56101618779177742</v>
      </c>
      <c r="T160">
        <v>65273.08</v>
      </c>
      <c r="U160">
        <v>989.64</v>
      </c>
      <c r="V160">
        <f t="shared" si="44"/>
        <v>1.5161533667478231</v>
      </c>
      <c r="X160">
        <v>1242633</v>
      </c>
      <c r="Y160">
        <f t="shared" si="45"/>
        <v>7.3261789999999998</v>
      </c>
      <c r="Z160">
        <f t="shared" si="46"/>
        <v>7.2532369999999995</v>
      </c>
      <c r="AA160">
        <f t="shared" si="47"/>
        <v>6.5273080000000006</v>
      </c>
      <c r="AB160">
        <f t="shared" si="48"/>
        <v>18.628381000000001</v>
      </c>
      <c r="AC160">
        <f t="shared" si="49"/>
        <v>57.553063000000002</v>
      </c>
      <c r="AD160" s="5">
        <v>3773.05</v>
      </c>
      <c r="AE160" s="5">
        <v>124.06</v>
      </c>
      <c r="AF160" s="5">
        <f t="shared" si="50"/>
        <v>3.2880560819496161</v>
      </c>
      <c r="AG160" s="5">
        <f t="shared" si="51"/>
        <v>0.377305</v>
      </c>
      <c r="AH160" s="5">
        <f t="shared" si="52"/>
        <v>2.3345269999999942</v>
      </c>
      <c r="AJ160" s="5">
        <f t="shared" si="53"/>
        <v>0.35039588249778658</v>
      </c>
      <c r="AK160" s="5">
        <f t="shared" si="54"/>
        <v>0.40961917195058445</v>
      </c>
      <c r="AL160" s="5">
        <f t="shared" si="55"/>
        <v>0.4135348101372846</v>
      </c>
      <c r="AM160" s="5">
        <f t="shared" si="56"/>
        <v>0.78264536247138161</v>
      </c>
    </row>
    <row r="161" spans="1:39" x14ac:dyDescent="0.25">
      <c r="A161" t="s">
        <v>2</v>
      </c>
      <c r="B161">
        <f t="shared" si="38"/>
        <v>75.015091999999996</v>
      </c>
      <c r="C161">
        <v>70.75</v>
      </c>
      <c r="D161">
        <v>130</v>
      </c>
      <c r="E161" s="1">
        <v>63508.13</v>
      </c>
      <c r="F161" s="1">
        <v>404.73</v>
      </c>
      <c r="G161" s="1">
        <f t="shared" si="39"/>
        <v>0.63728848574190422</v>
      </c>
      <c r="H161" s="1">
        <v>18586.169999999998</v>
      </c>
      <c r="I161" s="1">
        <v>4587.57</v>
      </c>
      <c r="J161" s="1">
        <f t="shared" si="40"/>
        <v>24.682707626154286</v>
      </c>
      <c r="K161" s="1">
        <v>71596.47</v>
      </c>
      <c r="L161" s="1">
        <v>431.56</v>
      </c>
      <c r="M161" s="1">
        <f t="shared" si="41"/>
        <v>0.6027671475981986</v>
      </c>
      <c r="N161">
        <v>191696.59</v>
      </c>
      <c r="O161">
        <v>1232.05</v>
      </c>
      <c r="P161">
        <f t="shared" si="42"/>
        <v>0.64270835490605227</v>
      </c>
      <c r="Q161">
        <v>576573.06000000006</v>
      </c>
      <c r="R161">
        <v>3090.34</v>
      </c>
      <c r="S161">
        <f t="shared" si="43"/>
        <v>0.53598411275060265</v>
      </c>
      <c r="T161">
        <v>71819.289999999994</v>
      </c>
      <c r="U161">
        <v>990.05</v>
      </c>
      <c r="V161">
        <f t="shared" si="44"/>
        <v>1.3785293616798497</v>
      </c>
      <c r="X161">
        <v>1193484</v>
      </c>
      <c r="Y161">
        <f t="shared" si="45"/>
        <v>6.3508129999999996</v>
      </c>
      <c r="Z161">
        <f t="shared" si="46"/>
        <v>7.1596470000000005</v>
      </c>
      <c r="AA161">
        <f t="shared" si="47"/>
        <v>7.1819289999999993</v>
      </c>
      <c r="AB161">
        <f t="shared" si="48"/>
        <v>19.169658999999999</v>
      </c>
      <c r="AC161">
        <f t="shared" si="49"/>
        <v>57.657306000000005</v>
      </c>
      <c r="AD161" s="5">
        <v>3676.83</v>
      </c>
      <c r="AE161" s="5">
        <v>121.17</v>
      </c>
      <c r="AF161" s="5">
        <f t="shared" si="50"/>
        <v>3.2955018317409288</v>
      </c>
      <c r="AG161" s="5">
        <f t="shared" si="51"/>
        <v>0.36768299999999998</v>
      </c>
      <c r="AH161" s="5">
        <f t="shared" si="52"/>
        <v>2.1129629999999935</v>
      </c>
      <c r="AJ161" s="5">
        <f t="shared" si="53"/>
        <v>0.37465084798848008</v>
      </c>
      <c r="AK161" s="5">
        <f t="shared" si="54"/>
        <v>0.39266895670914126</v>
      </c>
      <c r="AL161" s="5">
        <f t="shared" si="55"/>
        <v>0.35047550924093118</v>
      </c>
      <c r="AM161" s="5">
        <f t="shared" si="56"/>
        <v>0.70478353318647979</v>
      </c>
    </row>
    <row r="162" spans="1:39" x14ac:dyDescent="0.25">
      <c r="A162" t="s">
        <v>2</v>
      </c>
      <c r="B162">
        <f t="shared" si="38"/>
        <v>75.348084</v>
      </c>
      <c r="C162">
        <v>75.02</v>
      </c>
      <c r="D162">
        <v>10</v>
      </c>
      <c r="E162" s="1">
        <v>78034.25</v>
      </c>
      <c r="F162" s="1">
        <v>602</v>
      </c>
      <c r="G162" s="1">
        <f t="shared" si="39"/>
        <v>0.77145612343297976</v>
      </c>
      <c r="H162" s="1">
        <v>21785.32</v>
      </c>
      <c r="I162" s="1">
        <v>5983.99</v>
      </c>
      <c r="J162" s="1">
        <f t="shared" si="40"/>
        <v>27.467992207596676</v>
      </c>
      <c r="K162" s="1">
        <v>72582.06</v>
      </c>
      <c r="L162" s="1">
        <v>544.55999999999995</v>
      </c>
      <c r="M162" s="1">
        <f t="shared" si="41"/>
        <v>0.75026804144164549</v>
      </c>
      <c r="N162">
        <v>165497.32999999999</v>
      </c>
      <c r="O162">
        <v>1335.48</v>
      </c>
      <c r="P162">
        <f t="shared" si="42"/>
        <v>0.80694957435264969</v>
      </c>
      <c r="Q162">
        <v>603830.13</v>
      </c>
      <c r="R162">
        <v>4050.97</v>
      </c>
      <c r="S162">
        <f t="shared" si="43"/>
        <v>0.67087907653763479</v>
      </c>
      <c r="T162">
        <v>51779.199999999997</v>
      </c>
      <c r="U162">
        <v>998.08</v>
      </c>
      <c r="V162">
        <f t="shared" si="44"/>
        <v>1.9275693714850752</v>
      </c>
      <c r="X162">
        <v>1134173</v>
      </c>
      <c r="Y162">
        <f t="shared" si="45"/>
        <v>7.8034249999999998</v>
      </c>
      <c r="Z162">
        <f t="shared" si="46"/>
        <v>7.2582059999999995</v>
      </c>
      <c r="AA162">
        <f t="shared" si="47"/>
        <v>5.1779199999999994</v>
      </c>
      <c r="AB162">
        <f t="shared" si="48"/>
        <v>16.549733</v>
      </c>
      <c r="AC162">
        <f t="shared" si="49"/>
        <v>60.383012999999998</v>
      </c>
      <c r="AD162" s="5">
        <v>3563.06</v>
      </c>
      <c r="AE162" s="5">
        <v>127.31</v>
      </c>
      <c r="AF162" s="5">
        <f t="shared" si="50"/>
        <v>3.5730523763282127</v>
      </c>
      <c r="AG162" s="5">
        <f t="shared" si="51"/>
        <v>0.35630600000000001</v>
      </c>
      <c r="AH162" s="5">
        <f t="shared" si="52"/>
        <v>2.4713969999999961</v>
      </c>
      <c r="AJ162" s="5">
        <f t="shared" si="53"/>
        <v>0.31287030431246232</v>
      </c>
      <c r="AK162" s="5">
        <f t="shared" si="54"/>
        <v>0.46009878225829987</v>
      </c>
      <c r="AL162" s="5">
        <f t="shared" si="55"/>
        <v>0.49304305996960801</v>
      </c>
      <c r="AM162" s="5">
        <f t="shared" si="56"/>
        <v>0.91008302067471425</v>
      </c>
    </row>
    <row r="163" spans="1:39" x14ac:dyDescent="0.25">
      <c r="A163" t="s">
        <v>2</v>
      </c>
      <c r="B163">
        <f t="shared" si="38"/>
        <v>75.67616799999999</v>
      </c>
      <c r="C163">
        <v>75.02</v>
      </c>
      <c r="D163">
        <v>20</v>
      </c>
      <c r="E163" s="1">
        <v>65269.71</v>
      </c>
      <c r="F163" s="1">
        <v>472.23</v>
      </c>
      <c r="G163" s="1">
        <f t="shared" si="39"/>
        <v>0.72350558934611475</v>
      </c>
      <c r="H163" s="1">
        <v>17450.78</v>
      </c>
      <c r="I163" s="1">
        <v>5427.23</v>
      </c>
      <c r="J163" s="1">
        <f t="shared" si="40"/>
        <v>31.10021443167583</v>
      </c>
      <c r="K163" s="1">
        <v>66459.789999999994</v>
      </c>
      <c r="L163" s="1">
        <v>461.43</v>
      </c>
      <c r="M163" s="1">
        <f t="shared" si="41"/>
        <v>0.69429951554165314</v>
      </c>
      <c r="N163">
        <v>168331.12</v>
      </c>
      <c r="O163">
        <v>1258.08</v>
      </c>
      <c r="P163">
        <f t="shared" si="42"/>
        <v>0.74738408441647619</v>
      </c>
      <c r="Q163">
        <v>614620.48</v>
      </c>
      <c r="R163">
        <v>3739.81</v>
      </c>
      <c r="S163">
        <f t="shared" si="43"/>
        <v>0.60847468017987294</v>
      </c>
      <c r="T163">
        <v>60143.28</v>
      </c>
      <c r="U163">
        <v>1010.46</v>
      </c>
      <c r="V163">
        <f t="shared" si="44"/>
        <v>1.6800879499754586</v>
      </c>
      <c r="X163">
        <v>1118261</v>
      </c>
      <c r="Y163">
        <f t="shared" si="45"/>
        <v>6.5269709999999996</v>
      </c>
      <c r="Z163">
        <f t="shared" si="46"/>
        <v>6.6459789999999996</v>
      </c>
      <c r="AA163">
        <f t="shared" si="47"/>
        <v>6.0143279999999999</v>
      </c>
      <c r="AB163">
        <f t="shared" si="48"/>
        <v>16.833112</v>
      </c>
      <c r="AC163">
        <f t="shared" si="49"/>
        <v>61.462047999999996</v>
      </c>
      <c r="AD163" s="5">
        <v>5013.95</v>
      </c>
      <c r="AE163" s="5">
        <v>142.13999999999999</v>
      </c>
      <c r="AF163" s="5">
        <f t="shared" si="50"/>
        <v>2.8348906550723481</v>
      </c>
      <c r="AG163" s="5">
        <f t="shared" si="51"/>
        <v>0.50139500000000004</v>
      </c>
      <c r="AH163" s="5">
        <f t="shared" si="52"/>
        <v>2.0161669999999958</v>
      </c>
      <c r="AJ163" s="5">
        <f t="shared" si="53"/>
        <v>0.35729150973391016</v>
      </c>
      <c r="AK163" s="5">
        <f t="shared" si="54"/>
        <v>0.42460205813399204</v>
      </c>
      <c r="AL163" s="5">
        <f t="shared" si="55"/>
        <v>0.41753218299741607</v>
      </c>
      <c r="AM163" s="5">
        <f t="shared" si="56"/>
        <v>0.78256177467363142</v>
      </c>
    </row>
    <row r="164" spans="1:39" x14ac:dyDescent="0.25">
      <c r="A164" t="s">
        <v>2</v>
      </c>
      <c r="B164">
        <f t="shared" si="38"/>
        <v>76.004251999999994</v>
      </c>
      <c r="C164">
        <v>75.02</v>
      </c>
      <c r="D164">
        <v>30</v>
      </c>
      <c r="E164" s="1">
        <v>83193.33</v>
      </c>
      <c r="F164" s="1">
        <v>498.32</v>
      </c>
      <c r="G164" s="1">
        <f t="shared" si="39"/>
        <v>0.59899032771016614</v>
      </c>
      <c r="H164" s="1">
        <v>17334.29</v>
      </c>
      <c r="I164" s="1">
        <v>4396.37</v>
      </c>
      <c r="J164" s="1">
        <f t="shared" si="40"/>
        <v>25.362273274532733</v>
      </c>
      <c r="K164" s="1">
        <v>80304.55</v>
      </c>
      <c r="L164" s="1">
        <v>461.9</v>
      </c>
      <c r="M164" s="1">
        <f t="shared" si="41"/>
        <v>0.57518534130382393</v>
      </c>
      <c r="N164">
        <v>214681.67</v>
      </c>
      <c r="O164">
        <v>1305.8399999999999</v>
      </c>
      <c r="P164">
        <f t="shared" si="42"/>
        <v>0.60826804635905796</v>
      </c>
      <c r="Q164">
        <v>508191.49</v>
      </c>
      <c r="R164">
        <v>2774.67</v>
      </c>
      <c r="S164">
        <f t="shared" si="43"/>
        <v>0.54598907195395974</v>
      </c>
      <c r="T164">
        <v>85113.21</v>
      </c>
      <c r="U164">
        <v>1052</v>
      </c>
      <c r="V164">
        <f t="shared" si="44"/>
        <v>1.2360008511017266</v>
      </c>
      <c r="X164">
        <v>1316260</v>
      </c>
      <c r="Y164">
        <f t="shared" si="45"/>
        <v>8.3193330000000003</v>
      </c>
      <c r="Z164">
        <f t="shared" si="46"/>
        <v>8.0304549999999999</v>
      </c>
      <c r="AA164">
        <f t="shared" si="47"/>
        <v>8.5113210000000006</v>
      </c>
      <c r="AB164">
        <f t="shared" si="48"/>
        <v>21.468167000000001</v>
      </c>
      <c r="AC164">
        <f t="shared" si="49"/>
        <v>50.819148999999996</v>
      </c>
      <c r="AD164" s="5">
        <v>8049.46</v>
      </c>
      <c r="AE164" s="5">
        <v>169.67</v>
      </c>
      <c r="AF164" s="5">
        <f t="shared" si="50"/>
        <v>2.1078432590509175</v>
      </c>
      <c r="AG164" s="5">
        <f t="shared" si="51"/>
        <v>0.80494600000000005</v>
      </c>
      <c r="AH164" s="5">
        <f t="shared" si="52"/>
        <v>2.0466289999999958</v>
      </c>
      <c r="AJ164" s="5">
        <f t="shared" si="53"/>
        <v>0.39646239942143174</v>
      </c>
      <c r="AK164" s="5">
        <f t="shared" si="54"/>
        <v>0.41155823876346781</v>
      </c>
      <c r="AL164" s="5">
        <f t="shared" si="55"/>
        <v>0.42501434798788368</v>
      </c>
      <c r="AM164" s="5">
        <f t="shared" si="56"/>
        <v>0.76158285893714162</v>
      </c>
    </row>
    <row r="165" spans="1:39" x14ac:dyDescent="0.25">
      <c r="A165" t="s">
        <v>2</v>
      </c>
      <c r="B165">
        <f t="shared" si="38"/>
        <v>76.332335999999998</v>
      </c>
      <c r="C165">
        <v>75.02</v>
      </c>
      <c r="D165">
        <v>40</v>
      </c>
      <c r="E165" s="1">
        <v>67171.009999999995</v>
      </c>
      <c r="F165" s="1">
        <v>427.58</v>
      </c>
      <c r="G165" s="1">
        <f t="shared" si="39"/>
        <v>0.63655437070248022</v>
      </c>
      <c r="H165" s="1">
        <v>14197.69</v>
      </c>
      <c r="I165" s="1">
        <v>4710.46</v>
      </c>
      <c r="J165" s="1">
        <f t="shared" si="40"/>
        <v>33.177650730506159</v>
      </c>
      <c r="K165" s="1">
        <v>82279.42</v>
      </c>
      <c r="L165" s="1">
        <v>494.28</v>
      </c>
      <c r="M165" s="1">
        <f t="shared" si="41"/>
        <v>0.60073345193731309</v>
      </c>
      <c r="N165">
        <v>193375.39</v>
      </c>
      <c r="O165">
        <v>1243.1600000000001</v>
      </c>
      <c r="P165">
        <f t="shared" si="42"/>
        <v>0.6428739458521584</v>
      </c>
      <c r="Q165">
        <v>549061.69999999995</v>
      </c>
      <c r="R165">
        <v>3037</v>
      </c>
      <c r="S165">
        <f t="shared" si="43"/>
        <v>0.55312545019985926</v>
      </c>
      <c r="T165">
        <v>79935.05</v>
      </c>
      <c r="U165">
        <v>1023.66</v>
      </c>
      <c r="V165">
        <f t="shared" si="44"/>
        <v>1.2806146990587983</v>
      </c>
      <c r="X165">
        <v>1322200</v>
      </c>
      <c r="Y165">
        <f t="shared" si="45"/>
        <v>6.7171009999999995</v>
      </c>
      <c r="Z165">
        <f t="shared" si="46"/>
        <v>8.2279420000000005</v>
      </c>
      <c r="AA165">
        <f t="shared" si="47"/>
        <v>7.9935049999999999</v>
      </c>
      <c r="AB165">
        <f t="shared" si="48"/>
        <v>19.337539000000003</v>
      </c>
      <c r="AC165">
        <f t="shared" si="49"/>
        <v>54.906169999999996</v>
      </c>
      <c r="AD165" s="5">
        <v>11095.23</v>
      </c>
      <c r="AE165" s="5">
        <v>195.57</v>
      </c>
      <c r="AF165" s="5">
        <f t="shared" si="50"/>
        <v>1.7626493547227051</v>
      </c>
      <c r="AG165" s="5">
        <f t="shared" si="51"/>
        <v>1.109523</v>
      </c>
      <c r="AH165" s="5">
        <f t="shared" si="52"/>
        <v>1.7082199999999972</v>
      </c>
      <c r="AJ165" s="5">
        <f t="shared" si="53"/>
        <v>0.41336723354507521</v>
      </c>
      <c r="AK165" s="5">
        <f t="shared" si="54"/>
        <v>0.48286728730062284</v>
      </c>
      <c r="AL165" s="5">
        <f t="shared" si="55"/>
        <v>0.40473733498352599</v>
      </c>
      <c r="AM165" s="5">
        <f t="shared" si="56"/>
        <v>0.77285134369994024</v>
      </c>
    </row>
    <row r="166" spans="1:39" x14ac:dyDescent="0.25">
      <c r="A166" t="s">
        <v>2</v>
      </c>
      <c r="B166">
        <f t="shared" si="38"/>
        <v>76.660420000000002</v>
      </c>
      <c r="C166">
        <v>75.02</v>
      </c>
      <c r="D166">
        <v>50</v>
      </c>
      <c r="E166" s="1">
        <v>71681.990000000005</v>
      </c>
      <c r="F166" s="1">
        <v>453.95</v>
      </c>
      <c r="G166" s="1">
        <f t="shared" si="39"/>
        <v>0.63328319986652148</v>
      </c>
      <c r="H166" s="1">
        <v>16094.77</v>
      </c>
      <c r="I166" s="1">
        <v>4630.95</v>
      </c>
      <c r="J166" s="1">
        <f t="shared" si="40"/>
        <v>28.773011357105442</v>
      </c>
      <c r="K166" s="1">
        <v>81805.41</v>
      </c>
      <c r="L166" s="1">
        <v>492.55</v>
      </c>
      <c r="M166" s="1">
        <f t="shared" si="41"/>
        <v>0.60209954329426374</v>
      </c>
      <c r="N166">
        <v>191678.13</v>
      </c>
      <c r="O166">
        <v>1238.33</v>
      </c>
      <c r="P166">
        <f t="shared" si="42"/>
        <v>0.64604657818813227</v>
      </c>
      <c r="Q166">
        <v>565608.38</v>
      </c>
      <c r="R166">
        <v>3075.41</v>
      </c>
      <c r="S166">
        <f t="shared" si="43"/>
        <v>0.54373487182067559</v>
      </c>
      <c r="T166">
        <v>66956.28</v>
      </c>
      <c r="U166">
        <v>972.77</v>
      </c>
      <c r="V166">
        <f t="shared" si="44"/>
        <v>1.4528435570195954</v>
      </c>
      <c r="X166">
        <v>1306191</v>
      </c>
      <c r="Y166">
        <f t="shared" si="45"/>
        <v>7.1681990000000004</v>
      </c>
      <c r="Z166">
        <f t="shared" si="46"/>
        <v>8.1805409999999998</v>
      </c>
      <c r="AA166">
        <f t="shared" si="47"/>
        <v>6.6956280000000001</v>
      </c>
      <c r="AB166">
        <f t="shared" si="48"/>
        <v>19.167812999999999</v>
      </c>
      <c r="AC166">
        <f t="shared" si="49"/>
        <v>56.560838000000004</v>
      </c>
      <c r="AD166" s="5">
        <v>3284.12</v>
      </c>
      <c r="AE166" s="5">
        <v>117.21</v>
      </c>
      <c r="AF166" s="5">
        <f t="shared" si="50"/>
        <v>3.5689926068474964</v>
      </c>
      <c r="AG166" s="5">
        <f t="shared" si="51"/>
        <v>0.32841199999999998</v>
      </c>
      <c r="AH166" s="5">
        <f t="shared" si="52"/>
        <v>1.8985689999999948</v>
      </c>
      <c r="AJ166" s="5">
        <f t="shared" si="53"/>
        <v>0.34931622089593634</v>
      </c>
      <c r="AK166" s="5">
        <f t="shared" si="54"/>
        <v>0.44391882370722208</v>
      </c>
      <c r="AL166" s="5">
        <f t="shared" si="55"/>
        <v>0.39110413900636448</v>
      </c>
      <c r="AM166" s="5">
        <f t="shared" si="56"/>
        <v>0.80075593391901323</v>
      </c>
    </row>
    <row r="167" spans="1:39" x14ac:dyDescent="0.25">
      <c r="A167" t="s">
        <v>2</v>
      </c>
      <c r="B167">
        <f t="shared" si="38"/>
        <v>76.988503999999992</v>
      </c>
      <c r="C167">
        <v>75.02</v>
      </c>
      <c r="D167">
        <v>60</v>
      </c>
      <c r="E167" s="1">
        <v>71266.28</v>
      </c>
      <c r="F167" s="1">
        <v>474.3</v>
      </c>
      <c r="G167" s="1">
        <f t="shared" si="39"/>
        <v>0.6655321422698085</v>
      </c>
      <c r="H167" s="1">
        <v>17183.28</v>
      </c>
      <c r="I167" s="1">
        <v>4923.28</v>
      </c>
      <c r="J167" s="1">
        <f t="shared" si="40"/>
        <v>28.65157292437765</v>
      </c>
      <c r="K167" s="1">
        <v>72993.240000000005</v>
      </c>
      <c r="L167" s="1">
        <v>465.71</v>
      </c>
      <c r="M167" s="1">
        <f t="shared" si="41"/>
        <v>0.6380179863231169</v>
      </c>
      <c r="N167">
        <v>185912.11</v>
      </c>
      <c r="O167">
        <v>1268.1600000000001</v>
      </c>
      <c r="P167">
        <f t="shared" si="42"/>
        <v>0.68212877579626208</v>
      </c>
      <c r="Q167">
        <v>582433.39</v>
      </c>
      <c r="R167">
        <v>3309.69</v>
      </c>
      <c r="S167">
        <f t="shared" si="43"/>
        <v>0.56825210518923031</v>
      </c>
      <c r="T167">
        <v>63647.16</v>
      </c>
      <c r="U167">
        <v>986.77</v>
      </c>
      <c r="V167">
        <f t="shared" si="44"/>
        <v>1.5503755391442446</v>
      </c>
      <c r="X167">
        <v>1231685</v>
      </c>
      <c r="Y167">
        <f t="shared" si="45"/>
        <v>7.1266280000000002</v>
      </c>
      <c r="Z167">
        <f t="shared" si="46"/>
        <v>7.2993240000000004</v>
      </c>
      <c r="AA167">
        <f t="shared" si="47"/>
        <v>6.3647160000000005</v>
      </c>
      <c r="AB167">
        <f t="shared" si="48"/>
        <v>18.591210999999998</v>
      </c>
      <c r="AC167">
        <f t="shared" si="49"/>
        <v>58.243338999999999</v>
      </c>
      <c r="AD167" s="5">
        <v>3484.31</v>
      </c>
      <c r="AE167" s="5">
        <v>121.18</v>
      </c>
      <c r="AF167" s="5">
        <f t="shared" si="50"/>
        <v>3.4778765379659107</v>
      </c>
      <c r="AG167" s="5">
        <f t="shared" si="51"/>
        <v>0.34843099999999999</v>
      </c>
      <c r="AH167" s="5">
        <f t="shared" si="52"/>
        <v>2.0263510000000053</v>
      </c>
      <c r="AJ167" s="5">
        <f t="shared" si="53"/>
        <v>0.34235080221508973</v>
      </c>
      <c r="AK167" s="5">
        <f t="shared" si="54"/>
        <v>0.41136400420607355</v>
      </c>
      <c r="AL167" s="5">
        <f t="shared" si="55"/>
        <v>0.4020748836641142</v>
      </c>
      <c r="AM167" s="5">
        <f t="shared" si="56"/>
        <v>0.77595547702621437</v>
      </c>
    </row>
    <row r="168" spans="1:39" x14ac:dyDescent="0.25">
      <c r="A168" t="s">
        <v>2</v>
      </c>
      <c r="B168">
        <f t="shared" si="38"/>
        <v>77.316587999999996</v>
      </c>
      <c r="C168">
        <v>75.02</v>
      </c>
      <c r="D168">
        <v>70</v>
      </c>
      <c r="E168" s="1">
        <v>85651.07</v>
      </c>
      <c r="F168" s="1">
        <v>560.24</v>
      </c>
      <c r="G168" s="1">
        <f t="shared" si="39"/>
        <v>0.65409573984306324</v>
      </c>
      <c r="H168" s="1">
        <v>18939.53</v>
      </c>
      <c r="I168" s="1">
        <v>4904.09</v>
      </c>
      <c r="J168" s="1">
        <f t="shared" si="40"/>
        <v>25.893409181748439</v>
      </c>
      <c r="K168" s="1">
        <v>69385.679999999993</v>
      </c>
      <c r="L168" s="1">
        <v>443.16</v>
      </c>
      <c r="M168" s="1">
        <f t="shared" si="41"/>
        <v>0.6386908653197606</v>
      </c>
      <c r="N168">
        <v>185942.77</v>
      </c>
      <c r="O168">
        <v>1266.9100000000001</v>
      </c>
      <c r="P168">
        <f t="shared" si="42"/>
        <v>0.68134405010746057</v>
      </c>
      <c r="Q168">
        <v>570753.03</v>
      </c>
      <c r="R168">
        <v>3267.55</v>
      </c>
      <c r="S168">
        <f t="shared" si="43"/>
        <v>0.57249805577028645</v>
      </c>
      <c r="T168">
        <v>62076.33</v>
      </c>
      <c r="U168">
        <v>976.11</v>
      </c>
      <c r="V168">
        <f t="shared" si="44"/>
        <v>1.5724350972423788</v>
      </c>
      <c r="X168">
        <v>1284391</v>
      </c>
      <c r="Y168">
        <f t="shared" si="45"/>
        <v>8.5651070000000011</v>
      </c>
      <c r="Z168">
        <f t="shared" si="46"/>
        <v>6.9385679999999992</v>
      </c>
      <c r="AA168">
        <f t="shared" si="47"/>
        <v>6.2076330000000004</v>
      </c>
      <c r="AB168">
        <f t="shared" si="48"/>
        <v>18.594276999999998</v>
      </c>
      <c r="AC168">
        <f t="shared" si="49"/>
        <v>57.075303000000005</v>
      </c>
      <c r="AD168" s="5">
        <v>3608.58</v>
      </c>
      <c r="AE168" s="5">
        <v>120.79</v>
      </c>
      <c r="AF168" s="5">
        <f t="shared" si="50"/>
        <v>3.3473000460014743</v>
      </c>
      <c r="AG168" s="5">
        <f t="shared" si="51"/>
        <v>0.36085800000000001</v>
      </c>
      <c r="AH168" s="5">
        <f t="shared" si="52"/>
        <v>2.2582539999999938</v>
      </c>
      <c r="AJ168" s="5">
        <f t="shared" si="53"/>
        <v>0.33384643027529387</v>
      </c>
      <c r="AK168" s="5">
        <f t="shared" si="54"/>
        <v>0.3925630450702654</v>
      </c>
      <c r="AL168" s="5">
        <f t="shared" si="55"/>
        <v>0.48003829350288807</v>
      </c>
      <c r="AM168" s="5">
        <f t="shared" si="56"/>
        <v>0.83378746051809383</v>
      </c>
    </row>
    <row r="169" spans="1:39" x14ac:dyDescent="0.25">
      <c r="A169" t="s">
        <v>2</v>
      </c>
      <c r="B169">
        <f t="shared" si="38"/>
        <v>77.644672</v>
      </c>
      <c r="C169">
        <v>75.02</v>
      </c>
      <c r="D169">
        <v>80</v>
      </c>
      <c r="E169" s="1">
        <v>78853.72</v>
      </c>
      <c r="F169" s="1">
        <v>507.5</v>
      </c>
      <c r="G169" s="1">
        <f t="shared" si="39"/>
        <v>0.64359677641080215</v>
      </c>
      <c r="H169" s="1">
        <v>13291.25</v>
      </c>
      <c r="I169" s="1">
        <v>4754</v>
      </c>
      <c r="J169" s="1">
        <f t="shared" si="40"/>
        <v>35.767892410420387</v>
      </c>
      <c r="K169" s="1">
        <v>76065.55</v>
      </c>
      <c r="L169" s="1">
        <v>471.4</v>
      </c>
      <c r="M169" s="1">
        <f t="shared" si="41"/>
        <v>0.61972864194106259</v>
      </c>
      <c r="N169">
        <v>182895.18</v>
      </c>
      <c r="O169">
        <v>1219.51</v>
      </c>
      <c r="P169">
        <f t="shared" si="42"/>
        <v>0.66678083041882241</v>
      </c>
      <c r="Q169">
        <v>571433.81999999995</v>
      </c>
      <c r="R169">
        <v>3172.83</v>
      </c>
      <c r="S169">
        <f t="shared" si="43"/>
        <v>0.55524015011922123</v>
      </c>
      <c r="T169">
        <v>66125.06</v>
      </c>
      <c r="U169">
        <v>978.89</v>
      </c>
      <c r="V169">
        <f t="shared" si="44"/>
        <v>1.4803616057210383</v>
      </c>
      <c r="X169">
        <v>1290740</v>
      </c>
      <c r="Y169">
        <f t="shared" si="45"/>
        <v>7.8853720000000003</v>
      </c>
      <c r="Z169">
        <f t="shared" si="46"/>
        <v>7.6065550000000002</v>
      </c>
      <c r="AA169">
        <f t="shared" si="47"/>
        <v>6.6125059999999998</v>
      </c>
      <c r="AB169">
        <f t="shared" si="48"/>
        <v>18.289518000000001</v>
      </c>
      <c r="AC169">
        <f t="shared" si="49"/>
        <v>57.143381999999995</v>
      </c>
      <c r="AD169" s="5">
        <v>8141.07</v>
      </c>
      <c r="AE169" s="5">
        <v>169.59</v>
      </c>
      <c r="AF169" s="5">
        <f t="shared" si="50"/>
        <v>2.0831414052452568</v>
      </c>
      <c r="AG169" s="5">
        <f t="shared" si="51"/>
        <v>0.81410700000000003</v>
      </c>
      <c r="AH169" s="5">
        <f t="shared" si="52"/>
        <v>1.6485600000000034</v>
      </c>
      <c r="AJ169" s="5">
        <f t="shared" si="53"/>
        <v>0.36154621461320086</v>
      </c>
      <c r="AK169" s="5">
        <f t="shared" si="54"/>
        <v>0.46040918082149568</v>
      </c>
      <c r="AL169" s="5">
        <f t="shared" si="55"/>
        <v>0.4756538143870167</v>
      </c>
      <c r="AM169" s="5">
        <f t="shared" si="56"/>
        <v>0.84703856055692683</v>
      </c>
    </row>
    <row r="170" spans="1:39" x14ac:dyDescent="0.25">
      <c r="A170" t="s">
        <v>2</v>
      </c>
      <c r="B170">
        <f t="shared" si="38"/>
        <v>77.97275599999999</v>
      </c>
      <c r="C170">
        <v>75.02</v>
      </c>
      <c r="D170">
        <v>90</v>
      </c>
      <c r="E170" s="1">
        <v>78703.7</v>
      </c>
      <c r="F170" s="1">
        <v>502.4</v>
      </c>
      <c r="G170" s="1">
        <f t="shared" si="39"/>
        <v>0.6383435594514616</v>
      </c>
      <c r="H170" s="1">
        <v>12302.33</v>
      </c>
      <c r="I170" s="1">
        <v>4725.5600000000004</v>
      </c>
      <c r="J170" s="1">
        <f t="shared" si="40"/>
        <v>38.411910589294877</v>
      </c>
      <c r="K170" s="1">
        <v>75736.83</v>
      </c>
      <c r="L170" s="1">
        <v>465.47</v>
      </c>
      <c r="M170" s="1">
        <f t="shared" si="41"/>
        <v>0.61458870142835398</v>
      </c>
      <c r="N170">
        <v>189591.02</v>
      </c>
      <c r="O170">
        <v>1245.8399999999999</v>
      </c>
      <c r="P170">
        <f t="shared" si="42"/>
        <v>0.6571197306707881</v>
      </c>
      <c r="Q170">
        <v>564930.99</v>
      </c>
      <c r="R170">
        <v>3127.92</v>
      </c>
      <c r="S170">
        <f t="shared" si="43"/>
        <v>0.5536817868674544</v>
      </c>
      <c r="T170">
        <v>69423.89</v>
      </c>
      <c r="U170">
        <v>991.51</v>
      </c>
      <c r="V170">
        <f t="shared" si="44"/>
        <v>1.4281971234974011</v>
      </c>
      <c r="X170">
        <v>1264608</v>
      </c>
      <c r="Y170">
        <f t="shared" si="45"/>
        <v>7.8703699999999994</v>
      </c>
      <c r="Z170">
        <f t="shared" si="46"/>
        <v>7.5736829999999999</v>
      </c>
      <c r="AA170">
        <f t="shared" si="47"/>
        <v>6.9423890000000004</v>
      </c>
      <c r="AB170">
        <f t="shared" si="48"/>
        <v>18.959101999999998</v>
      </c>
      <c r="AC170">
        <f t="shared" si="49"/>
        <v>56.493099000000001</v>
      </c>
      <c r="AD170" s="5">
        <v>5936.07</v>
      </c>
      <c r="AE170" s="5">
        <v>147.66999999999999</v>
      </c>
      <c r="AF170" s="5">
        <f t="shared" si="50"/>
        <v>2.4876728205698382</v>
      </c>
      <c r="AG170" s="5">
        <f t="shared" si="51"/>
        <v>0.593607</v>
      </c>
      <c r="AH170" s="5">
        <f t="shared" si="52"/>
        <v>1.5677500000000038</v>
      </c>
      <c r="AJ170" s="5">
        <f t="shared" si="53"/>
        <v>0.36617710058208452</v>
      </c>
      <c r="AK170" s="5">
        <f t="shared" si="54"/>
        <v>0.43078464370306147</v>
      </c>
      <c r="AL170" s="5">
        <f t="shared" si="55"/>
        <v>0.44643343339784763</v>
      </c>
      <c r="AM170" s="5">
        <f t="shared" si="56"/>
        <v>0.81459833909855017</v>
      </c>
    </row>
    <row r="171" spans="1:39" x14ac:dyDescent="0.25">
      <c r="A171" t="s">
        <v>2</v>
      </c>
      <c r="B171">
        <f t="shared" si="38"/>
        <v>78.300839999999994</v>
      </c>
      <c r="C171">
        <v>75.02</v>
      </c>
      <c r="D171">
        <v>100</v>
      </c>
      <c r="E171" s="1">
        <v>77872.210000000006</v>
      </c>
      <c r="F171" s="1">
        <v>501.92</v>
      </c>
      <c r="G171" s="1">
        <f t="shared" si="39"/>
        <v>0.64454315602446621</v>
      </c>
      <c r="H171" s="1">
        <v>17924.78</v>
      </c>
      <c r="I171" s="1">
        <v>4762.07</v>
      </c>
      <c r="J171" s="1">
        <f t="shared" si="40"/>
        <v>26.566964838620056</v>
      </c>
      <c r="K171" s="1">
        <v>76294.98</v>
      </c>
      <c r="L171" s="1">
        <v>473.11</v>
      </c>
      <c r="M171" s="1">
        <f t="shared" si="41"/>
        <v>0.62010632940725596</v>
      </c>
      <c r="N171">
        <v>181921.53</v>
      </c>
      <c r="O171">
        <v>1214.1600000000001</v>
      </c>
      <c r="P171">
        <f t="shared" si="42"/>
        <v>0.66740863492078151</v>
      </c>
      <c r="Q171">
        <v>571204.66</v>
      </c>
      <c r="R171">
        <v>3181.03</v>
      </c>
      <c r="S171">
        <f t="shared" si="43"/>
        <v>0.55689846788014641</v>
      </c>
      <c r="T171">
        <v>64845.77</v>
      </c>
      <c r="U171">
        <v>974.06</v>
      </c>
      <c r="V171">
        <f t="shared" si="44"/>
        <v>1.5021180255859403</v>
      </c>
      <c r="X171">
        <v>1280237</v>
      </c>
      <c r="Y171">
        <f t="shared" si="45"/>
        <v>7.7872210000000006</v>
      </c>
      <c r="Z171">
        <f t="shared" si="46"/>
        <v>7.6294979999999999</v>
      </c>
      <c r="AA171">
        <f t="shared" si="47"/>
        <v>6.4845769999999998</v>
      </c>
      <c r="AB171">
        <f t="shared" si="48"/>
        <v>18.192153000000001</v>
      </c>
      <c r="AC171">
        <f t="shared" si="49"/>
        <v>57.120466</v>
      </c>
      <c r="AD171" s="5">
        <v>6778.26</v>
      </c>
      <c r="AE171" s="5">
        <v>155.93</v>
      </c>
      <c r="AF171" s="5">
        <f t="shared" si="50"/>
        <v>2.3004428865225002</v>
      </c>
      <c r="AG171" s="5">
        <f t="shared" si="51"/>
        <v>0.67782600000000004</v>
      </c>
      <c r="AH171" s="5">
        <f t="shared" si="52"/>
        <v>2.1082589999999897</v>
      </c>
      <c r="AJ171" s="5">
        <f t="shared" si="53"/>
        <v>0.35644912397119788</v>
      </c>
      <c r="AK171" s="5">
        <f t="shared" si="54"/>
        <v>0.45664325712300236</v>
      </c>
      <c r="AL171" s="5">
        <f t="shared" si="55"/>
        <v>0.46531309405764121</v>
      </c>
      <c r="AM171" s="5">
        <f t="shared" si="56"/>
        <v>0.84743784861527938</v>
      </c>
    </row>
    <row r="172" spans="1:39" x14ac:dyDescent="0.25">
      <c r="A172" t="s">
        <v>2</v>
      </c>
      <c r="B172">
        <f t="shared" si="38"/>
        <v>78.628923999999998</v>
      </c>
      <c r="C172">
        <v>75.02</v>
      </c>
      <c r="D172">
        <v>110</v>
      </c>
      <c r="E172" s="1">
        <v>56062.27</v>
      </c>
      <c r="F172" s="1">
        <v>256.41000000000003</v>
      </c>
      <c r="G172" s="1">
        <f t="shared" si="39"/>
        <v>0.45736642487005974</v>
      </c>
      <c r="H172" s="1">
        <v>0</v>
      </c>
      <c r="I172" s="1">
        <v>6638.19</v>
      </c>
      <c r="J172" s="1"/>
      <c r="K172" s="1">
        <v>73919.56</v>
      </c>
      <c r="L172" s="1">
        <v>287.95</v>
      </c>
      <c r="M172" s="1">
        <f t="shared" si="41"/>
        <v>0.38954506763838964</v>
      </c>
      <c r="N172">
        <v>191433.81</v>
      </c>
      <c r="O172">
        <v>864.1</v>
      </c>
      <c r="P172">
        <f t="shared" si="42"/>
        <v>0.45138316998444528</v>
      </c>
      <c r="Q172">
        <v>595713.84</v>
      </c>
      <c r="R172">
        <v>1514.04</v>
      </c>
      <c r="S172">
        <f t="shared" si="43"/>
        <v>0.25415558584302828</v>
      </c>
      <c r="T172">
        <v>76484.95</v>
      </c>
      <c r="U172">
        <v>956.27</v>
      </c>
      <c r="V172">
        <f t="shared" si="44"/>
        <v>1.2502721123567448</v>
      </c>
      <c r="X172">
        <v>1151205</v>
      </c>
      <c r="Y172">
        <f t="shared" si="45"/>
        <v>5.6062269999999996</v>
      </c>
      <c r="Z172">
        <f t="shared" si="46"/>
        <v>7.3919559999999995</v>
      </c>
      <c r="AA172">
        <f t="shared" si="47"/>
        <v>7.6484949999999996</v>
      </c>
      <c r="AB172">
        <f t="shared" si="48"/>
        <v>19.143381000000002</v>
      </c>
      <c r="AC172">
        <f t="shared" si="49"/>
        <v>59.571383999999995</v>
      </c>
      <c r="AD172" s="5">
        <v>3921.63</v>
      </c>
      <c r="AE172" s="5">
        <v>125.01</v>
      </c>
      <c r="AF172" s="5">
        <f t="shared" si="50"/>
        <v>3.1877051124149909</v>
      </c>
      <c r="AG172" s="5">
        <f t="shared" si="51"/>
        <v>0.39216299999999998</v>
      </c>
      <c r="AH172" s="5">
        <f t="shared" si="52"/>
        <v>0.24639400000000933</v>
      </c>
      <c r="AJ172" s="5">
        <f t="shared" si="53"/>
        <v>0.39953731266174974</v>
      </c>
      <c r="AK172" s="5">
        <f t="shared" si="54"/>
        <v>0.40662195460666017</v>
      </c>
      <c r="AL172" s="5">
        <f t="shared" si="55"/>
        <v>0.31334015657944642</v>
      </c>
      <c r="AM172" s="5">
        <f t="shared" si="56"/>
        <v>0.67899097865732283</v>
      </c>
    </row>
    <row r="173" spans="1:39" x14ac:dyDescent="0.25">
      <c r="A173" t="s">
        <v>2</v>
      </c>
      <c r="B173">
        <f t="shared" si="38"/>
        <v>79.208083999999999</v>
      </c>
      <c r="C173">
        <v>78.88</v>
      </c>
      <c r="D173">
        <v>10</v>
      </c>
      <c r="E173" s="1">
        <v>57762.89</v>
      </c>
      <c r="F173" s="1">
        <v>370.6</v>
      </c>
      <c r="G173" s="1">
        <f t="shared" si="39"/>
        <v>0.64158839697944481</v>
      </c>
      <c r="H173" s="1">
        <v>9837.0400000000009</v>
      </c>
      <c r="I173" s="1">
        <v>4573.29</v>
      </c>
      <c r="J173" s="1">
        <f t="shared" si="40"/>
        <v>46.490509340208028</v>
      </c>
      <c r="K173" s="1">
        <v>69791.58</v>
      </c>
      <c r="L173" s="1">
        <v>418.9</v>
      </c>
      <c r="M173" s="1">
        <f t="shared" si="41"/>
        <v>0.60021567071557913</v>
      </c>
      <c r="N173">
        <v>197028.81</v>
      </c>
      <c r="O173">
        <v>1254.69</v>
      </c>
      <c r="P173">
        <f t="shared" si="42"/>
        <v>0.63680534841579772</v>
      </c>
      <c r="Q173">
        <v>584182.02</v>
      </c>
      <c r="R173">
        <v>3089.4</v>
      </c>
      <c r="S173">
        <f t="shared" si="43"/>
        <v>0.52884202084822807</v>
      </c>
      <c r="T173">
        <v>74138.039999999994</v>
      </c>
      <c r="U173">
        <v>1002.15</v>
      </c>
      <c r="V173">
        <f t="shared" si="44"/>
        <v>1.3517352225659056</v>
      </c>
      <c r="X173">
        <v>1195429</v>
      </c>
      <c r="Y173">
        <f t="shared" si="45"/>
        <v>5.7762890000000002</v>
      </c>
      <c r="Z173">
        <f t="shared" si="46"/>
        <v>6.979158</v>
      </c>
      <c r="AA173">
        <f t="shared" si="47"/>
        <v>7.413803999999999</v>
      </c>
      <c r="AB173">
        <f t="shared" si="48"/>
        <v>19.702881000000001</v>
      </c>
      <c r="AC173">
        <f t="shared" si="49"/>
        <v>58.418202000000001</v>
      </c>
      <c r="AD173" s="5">
        <v>4944.66</v>
      </c>
      <c r="AE173" s="5">
        <v>136.85</v>
      </c>
      <c r="AF173" s="5">
        <f t="shared" si="50"/>
        <v>2.7676321526657039</v>
      </c>
      <c r="AG173" s="5">
        <f t="shared" si="51"/>
        <v>0.49446599999999996</v>
      </c>
      <c r="AH173" s="5">
        <f t="shared" si="52"/>
        <v>1.2151999999999958</v>
      </c>
      <c r="AJ173" s="5">
        <f t="shared" si="53"/>
        <v>0.37628019983473482</v>
      </c>
      <c r="AK173" s="5">
        <f t="shared" si="54"/>
        <v>0.3793163040471087</v>
      </c>
      <c r="AL173" s="5">
        <f t="shared" si="55"/>
        <v>0.31826589218094553</v>
      </c>
      <c r="AM173" s="5">
        <f t="shared" si="56"/>
        <v>0.6473899426180364</v>
      </c>
    </row>
    <row r="174" spans="1:39" x14ac:dyDescent="0.25">
      <c r="A174" t="s">
        <v>2</v>
      </c>
      <c r="B174">
        <f t="shared" si="38"/>
        <v>79.536167999999989</v>
      </c>
      <c r="C174">
        <v>78.88</v>
      </c>
      <c r="D174">
        <v>20</v>
      </c>
      <c r="E174" s="1">
        <v>75201.289999999994</v>
      </c>
      <c r="F174" s="1">
        <v>471.32</v>
      </c>
      <c r="G174" s="1">
        <f t="shared" si="39"/>
        <v>0.62674456781260002</v>
      </c>
      <c r="H174" s="1">
        <v>14619.42</v>
      </c>
      <c r="I174" s="1">
        <v>4553.47</v>
      </c>
      <c r="J174" s="1">
        <f t="shared" si="40"/>
        <v>31.146721278956345</v>
      </c>
      <c r="K174" s="1">
        <v>72930.8</v>
      </c>
      <c r="L174" s="1">
        <v>437.71</v>
      </c>
      <c r="M174" s="1">
        <f t="shared" si="41"/>
        <v>0.60017166958267287</v>
      </c>
      <c r="N174">
        <v>191712.81</v>
      </c>
      <c r="O174">
        <v>1227.57</v>
      </c>
      <c r="P174">
        <f t="shared" si="42"/>
        <v>0.64031714938610518</v>
      </c>
      <c r="Q174">
        <v>565127.80000000005</v>
      </c>
      <c r="R174">
        <v>3040.47</v>
      </c>
      <c r="S174">
        <f t="shared" si="43"/>
        <v>0.53801458714294348</v>
      </c>
      <c r="T174">
        <v>67288.41</v>
      </c>
      <c r="U174">
        <v>965.84</v>
      </c>
      <c r="V174">
        <f t="shared" si="44"/>
        <v>1.4353734915121341</v>
      </c>
      <c r="X174">
        <v>1267190</v>
      </c>
      <c r="Y174">
        <f t="shared" si="45"/>
        <v>7.520128999999999</v>
      </c>
      <c r="Z174">
        <f t="shared" si="46"/>
        <v>7.2930800000000007</v>
      </c>
      <c r="AA174">
        <f t="shared" si="47"/>
        <v>6.7288410000000001</v>
      </c>
      <c r="AB174">
        <f t="shared" si="48"/>
        <v>19.171281</v>
      </c>
      <c r="AC174">
        <f t="shared" si="49"/>
        <v>56.512780000000006</v>
      </c>
      <c r="AD174" s="5">
        <v>9935.7199999999993</v>
      </c>
      <c r="AE174" s="5">
        <v>184.88</v>
      </c>
      <c r="AF174" s="5">
        <f t="shared" si="50"/>
        <v>1.8607609715249624</v>
      </c>
      <c r="AG174" s="5">
        <f t="shared" si="51"/>
        <v>0.9935719999999999</v>
      </c>
      <c r="AH174" s="5">
        <f t="shared" si="52"/>
        <v>1.7803169999999824</v>
      </c>
      <c r="AJ174" s="5">
        <f t="shared" si="53"/>
        <v>0.35098546622940846</v>
      </c>
      <c r="AK174" s="5">
        <f t="shared" si="54"/>
        <v>0.43224299930714072</v>
      </c>
      <c r="AL174" s="5">
        <f t="shared" si="55"/>
        <v>0.44408618286905294</v>
      </c>
      <c r="AM174" s="5">
        <f t="shared" si="56"/>
        <v>0.77267705793890351</v>
      </c>
    </row>
    <row r="175" spans="1:39" x14ac:dyDescent="0.25">
      <c r="A175" t="s">
        <v>2</v>
      </c>
      <c r="B175">
        <f t="shared" si="38"/>
        <v>79.864251999999993</v>
      </c>
      <c r="C175">
        <v>78.88</v>
      </c>
      <c r="D175">
        <v>30</v>
      </c>
      <c r="E175" s="1">
        <v>79045.289999999994</v>
      </c>
      <c r="F175" s="1">
        <v>486.63</v>
      </c>
      <c r="G175" s="1">
        <f t="shared" si="39"/>
        <v>0.61563440402331371</v>
      </c>
      <c r="H175" s="1">
        <v>10840.78</v>
      </c>
      <c r="I175" s="1">
        <v>4472.7299999999996</v>
      </c>
      <c r="J175" s="1">
        <f t="shared" si="40"/>
        <v>41.258378087185605</v>
      </c>
      <c r="K175" s="1">
        <v>67977.899999999994</v>
      </c>
      <c r="L175" s="1">
        <v>404.26</v>
      </c>
      <c r="M175" s="1">
        <f t="shared" si="41"/>
        <v>0.59469327531447724</v>
      </c>
      <c r="N175">
        <v>200107.65</v>
      </c>
      <c r="O175">
        <v>1257.5</v>
      </c>
      <c r="P175">
        <f t="shared" si="42"/>
        <v>0.62841175737159471</v>
      </c>
      <c r="Q175">
        <v>562125.86</v>
      </c>
      <c r="R175">
        <v>2984.2</v>
      </c>
      <c r="S175">
        <f t="shared" si="43"/>
        <v>0.53087755115909452</v>
      </c>
      <c r="T175">
        <v>68924.960000000006</v>
      </c>
      <c r="U175">
        <v>968.21</v>
      </c>
      <c r="V175">
        <f t="shared" si="44"/>
        <v>1.4047305939677004</v>
      </c>
      <c r="X175">
        <v>1243463</v>
      </c>
      <c r="Y175">
        <f t="shared" si="45"/>
        <v>7.9045289999999993</v>
      </c>
      <c r="Z175">
        <f t="shared" si="46"/>
        <v>6.7977899999999991</v>
      </c>
      <c r="AA175">
        <f t="shared" si="47"/>
        <v>6.8924960000000004</v>
      </c>
      <c r="AB175">
        <f t="shared" si="48"/>
        <v>20.010764999999999</v>
      </c>
      <c r="AC175">
        <f t="shared" si="49"/>
        <v>56.212586000000002</v>
      </c>
      <c r="AD175" s="5">
        <v>7796.26</v>
      </c>
      <c r="AE175" s="5">
        <v>163.98</v>
      </c>
      <c r="AF175" s="5">
        <f t="shared" si="50"/>
        <v>2.1033162054626189</v>
      </c>
      <c r="AG175" s="5">
        <f t="shared" si="51"/>
        <v>0.77962600000000004</v>
      </c>
      <c r="AH175" s="5">
        <f t="shared" si="52"/>
        <v>1.4022080000000017</v>
      </c>
      <c r="AJ175" s="5">
        <f t="shared" si="53"/>
        <v>0.34443940548999508</v>
      </c>
      <c r="AK175" s="5">
        <f t="shared" si="54"/>
        <v>0.37866698249667113</v>
      </c>
      <c r="AL175" s="5">
        <f t="shared" si="55"/>
        <v>0.43397416340654638</v>
      </c>
      <c r="AM175" s="5">
        <f t="shared" si="56"/>
        <v>0.7347204866980348</v>
      </c>
    </row>
    <row r="176" spans="1:39" x14ac:dyDescent="0.25">
      <c r="A176" t="s">
        <v>2</v>
      </c>
      <c r="B176">
        <f t="shared" si="38"/>
        <v>80.192335999999997</v>
      </c>
      <c r="C176">
        <v>78.88</v>
      </c>
      <c r="D176">
        <v>40</v>
      </c>
      <c r="E176" s="1">
        <v>81878.83</v>
      </c>
      <c r="F176" s="1">
        <v>516.65</v>
      </c>
      <c r="G176" s="1">
        <f t="shared" si="39"/>
        <v>0.63099338375988034</v>
      </c>
      <c r="H176" s="1">
        <v>19714.47</v>
      </c>
      <c r="I176" s="1">
        <v>4626.34</v>
      </c>
      <c r="J176" s="1">
        <f t="shared" si="40"/>
        <v>23.466722666143191</v>
      </c>
      <c r="K176" s="1">
        <v>76384.740000000005</v>
      </c>
      <c r="L176" s="1">
        <v>464.49</v>
      </c>
      <c r="M176" s="1">
        <f t="shared" si="41"/>
        <v>0.60809266353462743</v>
      </c>
      <c r="N176">
        <v>186500.45</v>
      </c>
      <c r="O176">
        <v>1218.8900000000001</v>
      </c>
      <c r="P176">
        <f t="shared" si="42"/>
        <v>0.65355874476442277</v>
      </c>
      <c r="Q176">
        <v>555835.18999999994</v>
      </c>
      <c r="R176">
        <v>3067.27</v>
      </c>
      <c r="S176">
        <f t="shared" si="43"/>
        <v>0.55183084036115104</v>
      </c>
      <c r="T176">
        <v>70375.360000000001</v>
      </c>
      <c r="U176">
        <v>995.31</v>
      </c>
      <c r="V176">
        <f t="shared" si="44"/>
        <v>1.414287614301369</v>
      </c>
      <c r="X176">
        <v>1292831</v>
      </c>
      <c r="Y176">
        <f t="shared" si="45"/>
        <v>8.1878829999999994</v>
      </c>
      <c r="Z176">
        <f t="shared" si="46"/>
        <v>7.6384740000000004</v>
      </c>
      <c r="AA176">
        <f t="shared" si="47"/>
        <v>7.0375360000000002</v>
      </c>
      <c r="AB176">
        <f t="shared" si="48"/>
        <v>18.650045000000002</v>
      </c>
      <c r="AC176">
        <f t="shared" si="49"/>
        <v>55.583518999999995</v>
      </c>
      <c r="AD176" s="5">
        <v>6186.62</v>
      </c>
      <c r="AE176" s="5">
        <v>150.88</v>
      </c>
      <c r="AF176" s="5">
        <f t="shared" si="50"/>
        <v>2.4388114996557086</v>
      </c>
      <c r="AG176" s="5">
        <f t="shared" si="51"/>
        <v>0.61866199999999993</v>
      </c>
      <c r="AH176" s="5">
        <f t="shared" si="52"/>
        <v>2.2838809999999938</v>
      </c>
      <c r="AJ176" s="5">
        <f t="shared" si="53"/>
        <v>0.37734686431051506</v>
      </c>
      <c r="AK176" s="5">
        <f t="shared" si="54"/>
        <v>0.4427408084001942</v>
      </c>
      <c r="AL176" s="5">
        <f t="shared" si="55"/>
        <v>0.47219966493378429</v>
      </c>
      <c r="AM176" s="5">
        <f t="shared" si="56"/>
        <v>0.84859618301189088</v>
      </c>
    </row>
    <row r="177" spans="1:39" x14ac:dyDescent="0.25">
      <c r="A177" t="s">
        <v>2</v>
      </c>
      <c r="B177">
        <f t="shared" si="38"/>
        <v>80.520420000000001</v>
      </c>
      <c r="C177">
        <v>78.88</v>
      </c>
      <c r="D177">
        <v>50</v>
      </c>
      <c r="E177" s="1">
        <v>61957.56</v>
      </c>
      <c r="F177" s="1">
        <v>387.25</v>
      </c>
      <c r="G177" s="1">
        <f t="shared" si="39"/>
        <v>0.6250246136226153</v>
      </c>
      <c r="H177" s="1">
        <v>11702.96</v>
      </c>
      <c r="I177" s="1">
        <v>4451.93</v>
      </c>
      <c r="J177" s="1">
        <f t="shared" si="40"/>
        <v>38.041059697717508</v>
      </c>
      <c r="K177" s="1">
        <v>65806.39</v>
      </c>
      <c r="L177" s="1">
        <v>389.47</v>
      </c>
      <c r="M177" s="1">
        <f t="shared" si="41"/>
        <v>0.59184222079345195</v>
      </c>
      <c r="N177">
        <v>192294.97</v>
      </c>
      <c r="O177">
        <v>1209.3800000000001</v>
      </c>
      <c r="P177">
        <f t="shared" si="42"/>
        <v>0.62891920677904367</v>
      </c>
      <c r="Q177">
        <v>591183.23</v>
      </c>
      <c r="R177">
        <v>3047.61</v>
      </c>
      <c r="S177">
        <f t="shared" si="43"/>
        <v>0.51551022514627154</v>
      </c>
      <c r="T177">
        <v>72839.77</v>
      </c>
      <c r="U177">
        <v>978.78</v>
      </c>
      <c r="V177">
        <f t="shared" si="44"/>
        <v>1.3437439464731973</v>
      </c>
      <c r="X177">
        <v>1180266</v>
      </c>
      <c r="Y177">
        <f t="shared" si="45"/>
        <v>6.1957559999999994</v>
      </c>
      <c r="Z177">
        <f t="shared" si="46"/>
        <v>6.5806389999999997</v>
      </c>
      <c r="AA177">
        <f t="shared" si="47"/>
        <v>7.2839770000000001</v>
      </c>
      <c r="AB177">
        <f t="shared" si="48"/>
        <v>19.229496999999999</v>
      </c>
      <c r="AC177">
        <f t="shared" si="49"/>
        <v>59.118322999999997</v>
      </c>
      <c r="AD177" s="5">
        <v>1837.67</v>
      </c>
      <c r="AE177" s="5">
        <v>94.37</v>
      </c>
      <c r="AF177" s="5">
        <f t="shared" si="50"/>
        <v>5.1353072096731189</v>
      </c>
      <c r="AG177" s="5">
        <f t="shared" si="51"/>
        <v>0.18376700000000001</v>
      </c>
      <c r="AH177" s="5">
        <f t="shared" si="52"/>
        <v>1.4080409999999972</v>
      </c>
      <c r="AJ177" s="5">
        <f t="shared" si="53"/>
        <v>0.37879186335451209</v>
      </c>
      <c r="AK177" s="5">
        <f t="shared" si="54"/>
        <v>0.3517723838538262</v>
      </c>
      <c r="AL177" s="5">
        <f t="shared" si="55"/>
        <v>0.33175714372560028</v>
      </c>
      <c r="AM177" s="5">
        <f t="shared" si="56"/>
        <v>0.66441649513765233</v>
      </c>
    </row>
    <row r="178" spans="1:39" x14ac:dyDescent="0.25">
      <c r="A178" t="s">
        <v>2</v>
      </c>
      <c r="B178">
        <f t="shared" si="38"/>
        <v>80.848503999999991</v>
      </c>
      <c r="C178">
        <v>78.88</v>
      </c>
      <c r="D178">
        <v>60</v>
      </c>
      <c r="E178" s="1">
        <v>100698.55</v>
      </c>
      <c r="F178" s="1">
        <v>619.83000000000004</v>
      </c>
      <c r="G178" s="1">
        <f t="shared" si="39"/>
        <v>0.6155302136922528</v>
      </c>
      <c r="H178" s="1">
        <v>22854.33</v>
      </c>
      <c r="I178" s="1">
        <v>4536.07</v>
      </c>
      <c r="J178" s="1">
        <f t="shared" si="40"/>
        <v>19.847748763582214</v>
      </c>
      <c r="K178" s="1">
        <v>62941.08</v>
      </c>
      <c r="L178" s="1">
        <v>382.89</v>
      </c>
      <c r="M178" s="1">
        <f t="shared" si="41"/>
        <v>0.6083308389369867</v>
      </c>
      <c r="N178">
        <v>178422.44</v>
      </c>
      <c r="O178">
        <v>1163.74</v>
      </c>
      <c r="P178">
        <f t="shared" si="42"/>
        <v>0.6522385861329999</v>
      </c>
      <c r="Q178">
        <v>552695.76</v>
      </c>
      <c r="R178">
        <v>3028.25</v>
      </c>
      <c r="S178">
        <f t="shared" si="43"/>
        <v>0.5479054154495413</v>
      </c>
      <c r="T178">
        <v>61082.12</v>
      </c>
      <c r="U178">
        <v>930.61</v>
      </c>
      <c r="V178">
        <f t="shared" si="44"/>
        <v>1.5235391305999202</v>
      </c>
      <c r="X178">
        <v>1320955</v>
      </c>
      <c r="Y178">
        <f t="shared" si="45"/>
        <v>10.069855</v>
      </c>
      <c r="Z178">
        <f t="shared" si="46"/>
        <v>6.2941080000000005</v>
      </c>
      <c r="AA178">
        <f t="shared" si="47"/>
        <v>6.108212</v>
      </c>
      <c r="AB178">
        <f t="shared" si="48"/>
        <v>17.842244000000001</v>
      </c>
      <c r="AC178">
        <f t="shared" si="49"/>
        <v>55.269576000000001</v>
      </c>
      <c r="AD178" s="5">
        <v>17330.919999999998</v>
      </c>
      <c r="AE178" s="5">
        <v>235.09</v>
      </c>
      <c r="AF178" s="5">
        <f t="shared" si="50"/>
        <v>1.3564773249198545</v>
      </c>
      <c r="AG178" s="5">
        <f t="shared" si="51"/>
        <v>1.7330919999999999</v>
      </c>
      <c r="AH178" s="5">
        <f t="shared" si="52"/>
        <v>2.6829130000000134</v>
      </c>
      <c r="AJ178" s="5">
        <f t="shared" si="53"/>
        <v>0.34234550317773932</v>
      </c>
      <c r="AK178" s="5">
        <f t="shared" si="54"/>
        <v>0.44989856657043809</v>
      </c>
      <c r="AL178" s="5">
        <f t="shared" si="55"/>
        <v>0.66151695941384947</v>
      </c>
      <c r="AM178" s="5">
        <f t="shared" si="56"/>
        <v>0.91714713687359062</v>
      </c>
    </row>
    <row r="179" spans="1:39" x14ac:dyDescent="0.25">
      <c r="A179" t="s">
        <v>2</v>
      </c>
      <c r="B179">
        <f t="shared" si="38"/>
        <v>81.176587999999995</v>
      </c>
      <c r="C179">
        <v>78.88</v>
      </c>
      <c r="D179">
        <v>70</v>
      </c>
      <c r="E179" s="1">
        <v>68615.44</v>
      </c>
      <c r="F179" s="1">
        <v>305.11</v>
      </c>
      <c r="G179" s="1">
        <f t="shared" si="39"/>
        <v>0.44466668143496563</v>
      </c>
      <c r="H179" s="1">
        <v>0</v>
      </c>
      <c r="I179" s="1">
        <v>6434.43</v>
      </c>
      <c r="J179" s="1"/>
      <c r="K179" s="1">
        <v>74301.87</v>
      </c>
      <c r="L179" s="1">
        <v>295.35000000000002</v>
      </c>
      <c r="M179" s="1">
        <f t="shared" si="41"/>
        <v>0.39750008983623164</v>
      </c>
      <c r="N179">
        <v>195681.58</v>
      </c>
      <c r="O179">
        <v>889.01</v>
      </c>
      <c r="P179">
        <f t="shared" si="42"/>
        <v>0.45431460641313304</v>
      </c>
      <c r="Q179">
        <v>591534.84</v>
      </c>
      <c r="R179">
        <v>1556.01</v>
      </c>
      <c r="S179">
        <f t="shared" si="43"/>
        <v>0.26304621381219068</v>
      </c>
      <c r="T179">
        <v>62658.53</v>
      </c>
      <c r="U179">
        <v>906.05</v>
      </c>
      <c r="V179">
        <f t="shared" si="44"/>
        <v>1.4460122189269362</v>
      </c>
      <c r="X179">
        <v>1244731</v>
      </c>
      <c r="Y179">
        <f t="shared" si="45"/>
        <v>6.8615440000000003</v>
      </c>
      <c r="Z179">
        <f t="shared" si="46"/>
        <v>7.4301869999999992</v>
      </c>
      <c r="AA179">
        <f t="shared" si="47"/>
        <v>6.2658529999999999</v>
      </c>
      <c r="AB179">
        <f t="shared" si="48"/>
        <v>19.568158</v>
      </c>
      <c r="AC179">
        <f t="shared" si="49"/>
        <v>59.153483999999999</v>
      </c>
      <c r="AD179" s="5">
        <v>4004.06</v>
      </c>
      <c r="AE179" s="5">
        <v>124.84</v>
      </c>
      <c r="AF179" s="5">
        <f t="shared" si="50"/>
        <v>3.1178353970719721</v>
      </c>
      <c r="AG179" s="5">
        <f t="shared" si="51"/>
        <v>0.40040599999999998</v>
      </c>
      <c r="AH179" s="5">
        <f t="shared" si="52"/>
        <v>0.32036800000000198</v>
      </c>
      <c r="AJ179" s="5">
        <f t="shared" si="53"/>
        <v>0.32020658255110168</v>
      </c>
      <c r="AK179" s="5">
        <f t="shared" si="54"/>
        <v>0.40017016420247625</v>
      </c>
      <c r="AL179" s="5">
        <f t="shared" si="55"/>
        <v>0.37111055624142042</v>
      </c>
      <c r="AM179" s="5">
        <f t="shared" si="56"/>
        <v>0.73035648015515819</v>
      </c>
    </row>
    <row r="180" spans="1:39" x14ac:dyDescent="0.25">
      <c r="A180" t="s">
        <v>2</v>
      </c>
      <c r="B180">
        <f t="shared" si="38"/>
        <v>81.504671999999999</v>
      </c>
      <c r="C180">
        <v>78.88</v>
      </c>
      <c r="D180">
        <v>80</v>
      </c>
      <c r="E180" s="1">
        <v>75659.33</v>
      </c>
      <c r="F180" s="1">
        <v>490.58</v>
      </c>
      <c r="G180" s="1">
        <f t="shared" si="39"/>
        <v>0.64840648205581508</v>
      </c>
      <c r="H180" s="1">
        <v>14551.65</v>
      </c>
      <c r="I180" s="1">
        <v>4721.66</v>
      </c>
      <c r="J180" s="1">
        <f t="shared" si="40"/>
        <v>32.447591853844756</v>
      </c>
      <c r="K180" s="1">
        <v>64979.97</v>
      </c>
      <c r="L180" s="1">
        <v>406.8</v>
      </c>
      <c r="M180" s="1">
        <f t="shared" si="41"/>
        <v>0.6260390701934766</v>
      </c>
      <c r="N180">
        <v>182776.07</v>
      </c>
      <c r="O180">
        <v>1223.22</v>
      </c>
      <c r="P180">
        <f t="shared" si="42"/>
        <v>0.66924515884382452</v>
      </c>
      <c r="Q180">
        <v>576212.34</v>
      </c>
      <c r="R180">
        <v>3188.39</v>
      </c>
      <c r="S180">
        <f t="shared" si="43"/>
        <v>0.55333594556478949</v>
      </c>
      <c r="T180">
        <v>73509.539999999994</v>
      </c>
      <c r="U180">
        <v>1027.8399999999999</v>
      </c>
      <c r="V180">
        <f t="shared" si="44"/>
        <v>1.3982402828258755</v>
      </c>
      <c r="X180">
        <v>1190859</v>
      </c>
      <c r="Y180">
        <f t="shared" si="45"/>
        <v>7.5659330000000002</v>
      </c>
      <c r="Z180">
        <f t="shared" si="46"/>
        <v>6.4979969999999998</v>
      </c>
      <c r="AA180">
        <f t="shared" si="47"/>
        <v>7.3509539999999998</v>
      </c>
      <c r="AB180">
        <f t="shared" si="48"/>
        <v>18.277607</v>
      </c>
      <c r="AC180">
        <f t="shared" si="49"/>
        <v>57.621233999999994</v>
      </c>
      <c r="AD180" s="5">
        <v>9659.27</v>
      </c>
      <c r="AE180" s="5">
        <v>185.34</v>
      </c>
      <c r="AF180" s="5">
        <f t="shared" si="50"/>
        <v>1.9187785412355176</v>
      </c>
      <c r="AG180" s="5">
        <f t="shared" si="51"/>
        <v>0.96592700000000009</v>
      </c>
      <c r="AH180" s="5">
        <f t="shared" si="52"/>
        <v>1.7203480000000013</v>
      </c>
      <c r="AJ180" s="5">
        <f t="shared" si="53"/>
        <v>0.40218361189186302</v>
      </c>
      <c r="AK180" s="5">
        <f t="shared" si="54"/>
        <v>0.40836439912511524</v>
      </c>
      <c r="AL180" s="5">
        <f t="shared" si="55"/>
        <v>0.46679305447370656</v>
      </c>
      <c r="AM180" s="5">
        <f t="shared" si="56"/>
        <v>0.76946232622246435</v>
      </c>
    </row>
    <row r="181" spans="1:39" x14ac:dyDescent="0.25">
      <c r="A181" t="s">
        <v>2</v>
      </c>
      <c r="B181">
        <f t="shared" si="38"/>
        <v>81.832755999999989</v>
      </c>
      <c r="C181">
        <v>78.88</v>
      </c>
      <c r="D181">
        <v>90</v>
      </c>
      <c r="E181" s="1">
        <v>72595.14</v>
      </c>
      <c r="F181" s="1">
        <v>480.37</v>
      </c>
      <c r="G181" s="1">
        <f t="shared" si="39"/>
        <v>0.66171096302038956</v>
      </c>
      <c r="H181" s="1">
        <v>10006.07</v>
      </c>
      <c r="I181" s="1">
        <v>4845.8900000000003</v>
      </c>
      <c r="J181" s="1">
        <f t="shared" si="40"/>
        <v>48.429503291502066</v>
      </c>
      <c r="K181" s="1">
        <v>70810.759999999995</v>
      </c>
      <c r="L181" s="1">
        <v>449.36</v>
      </c>
      <c r="M181" s="1">
        <f t="shared" si="41"/>
        <v>0.63459282176889509</v>
      </c>
      <c r="N181">
        <v>185807.43</v>
      </c>
      <c r="O181">
        <v>1259.05</v>
      </c>
      <c r="P181">
        <f t="shared" si="42"/>
        <v>0.67761014723684621</v>
      </c>
      <c r="Q181">
        <v>588247.68999999994</v>
      </c>
      <c r="R181">
        <v>3285.71</v>
      </c>
      <c r="S181">
        <f t="shared" si="43"/>
        <v>0.55855892948767893</v>
      </c>
      <c r="T181">
        <v>66121.399999999994</v>
      </c>
      <c r="U181">
        <v>995.14</v>
      </c>
      <c r="V181">
        <f t="shared" si="44"/>
        <v>1.5050195549398533</v>
      </c>
      <c r="X181">
        <v>1162722</v>
      </c>
      <c r="Y181">
        <f t="shared" si="45"/>
        <v>7.2595140000000002</v>
      </c>
      <c r="Z181">
        <f t="shared" si="46"/>
        <v>7.0810759999999995</v>
      </c>
      <c r="AA181">
        <f t="shared" si="47"/>
        <v>6.6121399999999992</v>
      </c>
      <c r="AB181">
        <f t="shared" si="48"/>
        <v>18.580742999999998</v>
      </c>
      <c r="AC181">
        <f t="shared" si="49"/>
        <v>58.824768999999996</v>
      </c>
      <c r="AD181" s="5">
        <v>3513.17</v>
      </c>
      <c r="AE181" s="5">
        <v>122.66</v>
      </c>
      <c r="AF181" s="5">
        <f t="shared" si="50"/>
        <v>3.4914336624757696</v>
      </c>
      <c r="AG181" s="5">
        <f t="shared" si="51"/>
        <v>0.35131699999999999</v>
      </c>
      <c r="AH181" s="5">
        <f t="shared" si="52"/>
        <v>1.2904410000000155</v>
      </c>
      <c r="AJ181" s="5">
        <f t="shared" si="53"/>
        <v>0.35585982756448437</v>
      </c>
      <c r="AK181" s="5">
        <f t="shared" si="54"/>
        <v>0.40000515587562885</v>
      </c>
      <c r="AL181" s="5">
        <f t="shared" si="55"/>
        <v>0.4096085393355906</v>
      </c>
      <c r="AM181" s="5">
        <f t="shared" si="56"/>
        <v>0.77179852280395889</v>
      </c>
    </row>
    <row r="182" spans="1:39" x14ac:dyDescent="0.25">
      <c r="A182" t="s">
        <v>2</v>
      </c>
      <c r="B182">
        <f t="shared" si="38"/>
        <v>82.328084000000004</v>
      </c>
      <c r="C182">
        <v>82</v>
      </c>
      <c r="D182">
        <v>10</v>
      </c>
      <c r="E182" s="1">
        <v>68437.97</v>
      </c>
      <c r="F182" s="1">
        <v>488.08</v>
      </c>
      <c r="G182" s="1">
        <f t="shared" si="39"/>
        <v>0.71317135794647324</v>
      </c>
      <c r="H182" s="1">
        <v>0</v>
      </c>
      <c r="I182" s="1">
        <v>18434.650000000001</v>
      </c>
      <c r="J182" s="1"/>
      <c r="K182" s="1">
        <v>54397.48</v>
      </c>
      <c r="L182" s="1">
        <v>367.34</v>
      </c>
      <c r="M182" s="1">
        <f t="shared" si="41"/>
        <v>0.67528863469410705</v>
      </c>
      <c r="N182">
        <v>104177.94</v>
      </c>
      <c r="O182">
        <v>936.32</v>
      </c>
      <c r="P182">
        <f t="shared" si="42"/>
        <v>0.89876993152293094</v>
      </c>
      <c r="Q182">
        <v>738775.5</v>
      </c>
      <c r="R182">
        <v>1903.63</v>
      </c>
      <c r="S182">
        <f t="shared" si="43"/>
        <v>0.25767367759217785</v>
      </c>
      <c r="T182">
        <v>26954.79</v>
      </c>
      <c r="U182">
        <v>1152.1099999999999</v>
      </c>
      <c r="V182">
        <f t="shared" si="44"/>
        <v>4.2742310364873921</v>
      </c>
      <c r="X182">
        <v>699205</v>
      </c>
      <c r="Y182">
        <f t="shared" si="45"/>
        <v>6.8437970000000004</v>
      </c>
      <c r="Z182">
        <f t="shared" si="46"/>
        <v>5.4397480000000007</v>
      </c>
      <c r="AA182">
        <f t="shared" si="47"/>
        <v>2.6954790000000002</v>
      </c>
      <c r="AB182">
        <f t="shared" si="48"/>
        <v>10.417794000000001</v>
      </c>
      <c r="AC182">
        <f t="shared" si="49"/>
        <v>73.877549999999999</v>
      </c>
      <c r="AD182" s="5">
        <v>4280.24</v>
      </c>
      <c r="AE182" s="5">
        <v>168.59</v>
      </c>
      <c r="AF182" s="5">
        <f t="shared" si="50"/>
        <v>3.9387978244210609</v>
      </c>
      <c r="AG182" s="5">
        <f t="shared" si="51"/>
        <v>0.42802399999999996</v>
      </c>
      <c r="AH182" s="5">
        <f t="shared" si="52"/>
        <v>0.29760800000001097</v>
      </c>
      <c r="AJ182" s="5">
        <f t="shared" si="53"/>
        <v>0.25873798234059919</v>
      </c>
      <c r="AK182" s="5">
        <f t="shared" si="54"/>
        <v>0.5632451553563067</v>
      </c>
      <c r="AL182" s="5">
        <f t="shared" si="55"/>
        <v>0.69801927356213811</v>
      </c>
      <c r="AM182" s="5">
        <f t="shared" si="56"/>
        <v>1.1790927138701341</v>
      </c>
    </row>
    <row r="183" spans="1:39" x14ac:dyDescent="0.25">
      <c r="A183" t="s">
        <v>2</v>
      </c>
      <c r="B183">
        <f t="shared" si="38"/>
        <v>82.656167999999994</v>
      </c>
      <c r="C183">
        <v>82</v>
      </c>
      <c r="D183">
        <v>20</v>
      </c>
      <c r="E183" s="1">
        <v>139443.99</v>
      </c>
      <c r="F183" s="1">
        <v>564.05999999999995</v>
      </c>
      <c r="G183" s="1">
        <f t="shared" si="39"/>
        <v>0.40450649755503987</v>
      </c>
      <c r="H183" s="1">
        <v>0</v>
      </c>
      <c r="I183" s="1">
        <v>4864.3500000000004</v>
      </c>
      <c r="J183" s="1"/>
      <c r="K183" s="1">
        <v>53431.22</v>
      </c>
      <c r="L183" s="1">
        <v>222.52</v>
      </c>
      <c r="M183" s="1">
        <f t="shared" si="41"/>
        <v>0.41646063855551119</v>
      </c>
      <c r="N183">
        <v>150287.03</v>
      </c>
      <c r="O183">
        <v>752.6</v>
      </c>
      <c r="P183">
        <f t="shared" si="42"/>
        <v>0.50077508351851785</v>
      </c>
      <c r="Q183">
        <v>551625.96</v>
      </c>
      <c r="R183">
        <v>1702.01</v>
      </c>
      <c r="S183">
        <f t="shared" si="43"/>
        <v>0.30854421717208524</v>
      </c>
      <c r="T183">
        <v>60889.72</v>
      </c>
      <c r="U183">
        <v>890.09</v>
      </c>
      <c r="V183">
        <f t="shared" si="44"/>
        <v>1.4618066892079649</v>
      </c>
      <c r="X183">
        <v>1450316</v>
      </c>
      <c r="Y183">
        <f t="shared" si="45"/>
        <v>13.944398999999999</v>
      </c>
      <c r="Z183">
        <f t="shared" si="46"/>
        <v>5.3431220000000001</v>
      </c>
      <c r="AA183">
        <f t="shared" si="47"/>
        <v>6.0889720000000001</v>
      </c>
      <c r="AB183">
        <f t="shared" si="48"/>
        <v>15.028703</v>
      </c>
      <c r="AC183">
        <f t="shared" si="49"/>
        <v>55.162595999999994</v>
      </c>
      <c r="AD183" s="5">
        <v>38864.660000000003</v>
      </c>
      <c r="AE183" s="5">
        <v>314.27999999999997</v>
      </c>
      <c r="AF183" s="5">
        <f t="shared" si="50"/>
        <v>0.80865238496876068</v>
      </c>
      <c r="AG183" s="5">
        <f t="shared" si="51"/>
        <v>3.8864660000000004</v>
      </c>
      <c r="AH183" s="5">
        <f t="shared" si="52"/>
        <v>0.54574200000000417</v>
      </c>
      <c r="AJ183" s="5">
        <f t="shared" si="53"/>
        <v>0.40515618679802246</v>
      </c>
      <c r="AK183" s="5">
        <f t="shared" si="54"/>
        <v>0.61413070708763096</v>
      </c>
      <c r="AL183" s="5">
        <f t="shared" si="55"/>
        <v>1.1864540140290216</v>
      </c>
      <c r="AM183" s="5">
        <f t="shared" si="56"/>
        <v>1.283378944942887</v>
      </c>
    </row>
    <row r="184" spans="1:39" x14ac:dyDescent="0.25">
      <c r="A184" t="s">
        <v>2</v>
      </c>
      <c r="B184">
        <f t="shared" si="38"/>
        <v>82.984251999999998</v>
      </c>
      <c r="C184">
        <v>82</v>
      </c>
      <c r="D184">
        <v>30</v>
      </c>
      <c r="E184" s="1">
        <v>97786.08</v>
      </c>
      <c r="F184" s="1">
        <v>624.35</v>
      </c>
      <c r="G184" s="1">
        <f t="shared" si="39"/>
        <v>0.6384855594988571</v>
      </c>
      <c r="H184" s="1">
        <v>19926.599999999999</v>
      </c>
      <c r="I184" s="1">
        <v>4835.67</v>
      </c>
      <c r="J184" s="1">
        <f t="shared" si="40"/>
        <v>24.267411399837403</v>
      </c>
      <c r="K184" s="1">
        <v>67930.23</v>
      </c>
      <c r="L184" s="1">
        <v>427.18</v>
      </c>
      <c r="M184" s="1">
        <f t="shared" si="41"/>
        <v>0.62885110207929529</v>
      </c>
      <c r="N184">
        <v>177977.38</v>
      </c>
      <c r="O184">
        <v>1202.0999999999999</v>
      </c>
      <c r="P184">
        <f t="shared" si="42"/>
        <v>0.67542291048446712</v>
      </c>
      <c r="Q184">
        <v>560974.81000000006</v>
      </c>
      <c r="R184">
        <v>3191.97</v>
      </c>
      <c r="S184">
        <f t="shared" si="43"/>
        <v>0.56900415902810308</v>
      </c>
      <c r="T184">
        <v>60400.07</v>
      </c>
      <c r="U184">
        <v>950.89</v>
      </c>
      <c r="V184">
        <f t="shared" si="44"/>
        <v>1.5743193675106668</v>
      </c>
      <c r="X184">
        <v>1392783</v>
      </c>
      <c r="Y184">
        <f t="shared" si="45"/>
        <v>9.7786080000000002</v>
      </c>
      <c r="Z184">
        <f t="shared" si="46"/>
        <v>6.7930229999999998</v>
      </c>
      <c r="AA184">
        <f t="shared" si="47"/>
        <v>6.0400070000000001</v>
      </c>
      <c r="AB184">
        <f t="shared" si="48"/>
        <v>17.797737999999999</v>
      </c>
      <c r="AC184">
        <f t="shared" si="49"/>
        <v>56.097481000000009</v>
      </c>
      <c r="AD184" s="5">
        <v>11121.07</v>
      </c>
      <c r="AE184" s="5">
        <v>188.8</v>
      </c>
      <c r="AF184" s="5">
        <f t="shared" si="50"/>
        <v>1.697678370876184</v>
      </c>
      <c r="AG184" s="5">
        <f t="shared" si="51"/>
        <v>1.112107</v>
      </c>
      <c r="AH184" s="5">
        <f t="shared" si="52"/>
        <v>2.3810359999999804</v>
      </c>
      <c r="AJ184" s="5">
        <f t="shared" si="53"/>
        <v>0.33936936255607314</v>
      </c>
      <c r="AK184" s="5">
        <f t="shared" si="54"/>
        <v>0.44416487083920431</v>
      </c>
      <c r="AL184" s="5">
        <f t="shared" si="55"/>
        <v>0.61191568276822594</v>
      </c>
      <c r="AM184" s="5">
        <f t="shared" si="56"/>
        <v>0.93110882967262465</v>
      </c>
    </row>
    <row r="185" spans="1:39" x14ac:dyDescent="0.25">
      <c r="A185" t="s">
        <v>2</v>
      </c>
      <c r="B185">
        <f t="shared" si="38"/>
        <v>83.312336000000002</v>
      </c>
      <c r="C185">
        <v>82</v>
      </c>
      <c r="D185">
        <v>40</v>
      </c>
      <c r="E185" s="1">
        <v>95710.96</v>
      </c>
      <c r="F185" s="1">
        <v>621.71</v>
      </c>
      <c r="G185" s="1">
        <f t="shared" si="39"/>
        <v>0.649570331339274</v>
      </c>
      <c r="H185" s="1">
        <v>29327.439999999999</v>
      </c>
      <c r="I185" s="1">
        <v>4935.51</v>
      </c>
      <c r="J185" s="1">
        <f t="shared" si="40"/>
        <v>16.828983368476759</v>
      </c>
      <c r="K185" s="1">
        <v>76283.33</v>
      </c>
      <c r="L185" s="1">
        <v>484.49</v>
      </c>
      <c r="M185" s="1">
        <f t="shared" si="41"/>
        <v>0.63511910138165184</v>
      </c>
      <c r="N185">
        <v>186140.91</v>
      </c>
      <c r="O185">
        <v>1266.31</v>
      </c>
      <c r="P185">
        <f t="shared" si="42"/>
        <v>0.68029644853460736</v>
      </c>
      <c r="Q185">
        <v>538137.43999999994</v>
      </c>
      <c r="R185">
        <v>3179.55</v>
      </c>
      <c r="S185">
        <f t="shared" si="43"/>
        <v>0.5908434841478416</v>
      </c>
      <c r="T185">
        <v>61499.97</v>
      </c>
      <c r="U185">
        <v>970.47</v>
      </c>
      <c r="V185">
        <f t="shared" si="44"/>
        <v>1.5780007697564731</v>
      </c>
      <c r="X185">
        <v>1355187</v>
      </c>
      <c r="Y185">
        <f t="shared" si="45"/>
        <v>9.5710960000000007</v>
      </c>
      <c r="Z185">
        <f t="shared" si="46"/>
        <v>7.6283330000000005</v>
      </c>
      <c r="AA185">
        <f t="shared" si="47"/>
        <v>6.1499969999999999</v>
      </c>
      <c r="AB185">
        <f t="shared" si="48"/>
        <v>18.614091000000002</v>
      </c>
      <c r="AC185">
        <f t="shared" si="49"/>
        <v>53.813743999999993</v>
      </c>
      <c r="AD185" s="5">
        <v>9166.7099999999991</v>
      </c>
      <c r="AE185" s="5">
        <v>178.1</v>
      </c>
      <c r="AF185" s="5">
        <f t="shared" si="50"/>
        <v>1.9428999062913521</v>
      </c>
      <c r="AG185" s="5">
        <f t="shared" si="51"/>
        <v>0.9166709999999999</v>
      </c>
      <c r="AH185" s="5">
        <f t="shared" si="52"/>
        <v>3.3060680000000104</v>
      </c>
      <c r="AJ185" s="5">
        <f t="shared" si="53"/>
        <v>0.33039469937049304</v>
      </c>
      <c r="AK185" s="5">
        <f t="shared" si="54"/>
        <v>0.45906104144435528</v>
      </c>
      <c r="AL185" s="5">
        <f t="shared" si="55"/>
        <v>0.56343159598822212</v>
      </c>
      <c r="AM185" s="5">
        <f t="shared" si="56"/>
        <v>0.92400047899196369</v>
      </c>
    </row>
    <row r="186" spans="1:39" x14ac:dyDescent="0.25">
      <c r="A186" t="s">
        <v>2</v>
      </c>
      <c r="B186">
        <f t="shared" si="38"/>
        <v>83.640420000000006</v>
      </c>
      <c r="C186">
        <v>82</v>
      </c>
      <c r="D186">
        <v>50</v>
      </c>
      <c r="E186" s="1">
        <v>74460.13</v>
      </c>
      <c r="F186" s="1">
        <v>476.65</v>
      </c>
      <c r="G186" s="1">
        <f t="shared" si="39"/>
        <v>0.64014124068813738</v>
      </c>
      <c r="H186" s="1">
        <v>15704.56</v>
      </c>
      <c r="I186" s="1">
        <v>4742.47</v>
      </c>
      <c r="J186" s="1">
        <f t="shared" si="40"/>
        <v>30.198044389654982</v>
      </c>
      <c r="K186" s="1">
        <v>68850.2</v>
      </c>
      <c r="L186" s="1">
        <v>424.77</v>
      </c>
      <c r="M186" s="1">
        <f t="shared" si="41"/>
        <v>0.61694809891619773</v>
      </c>
      <c r="N186">
        <v>197940.47</v>
      </c>
      <c r="O186">
        <v>1292.24</v>
      </c>
      <c r="P186">
        <f t="shared" si="42"/>
        <v>0.65284274610442217</v>
      </c>
      <c r="Q186">
        <v>567744.96</v>
      </c>
      <c r="R186">
        <v>3143.58</v>
      </c>
      <c r="S186">
        <f t="shared" si="43"/>
        <v>0.55369580031146381</v>
      </c>
      <c r="T186">
        <v>69434.67</v>
      </c>
      <c r="U186">
        <v>997.72</v>
      </c>
      <c r="V186">
        <f t="shared" si="44"/>
        <v>1.4369190492300172</v>
      </c>
      <c r="X186">
        <v>1246760</v>
      </c>
      <c r="Y186">
        <f t="shared" si="45"/>
        <v>7.4460130000000007</v>
      </c>
      <c r="Z186">
        <f t="shared" si="46"/>
        <v>6.8850199999999999</v>
      </c>
      <c r="AA186">
        <f t="shared" si="47"/>
        <v>6.9434670000000001</v>
      </c>
      <c r="AB186">
        <f t="shared" si="48"/>
        <v>19.794046999999999</v>
      </c>
      <c r="AC186">
        <f t="shared" si="49"/>
        <v>56.774495999999999</v>
      </c>
      <c r="AD186" s="5">
        <v>3050.74</v>
      </c>
      <c r="AE186" s="5">
        <v>113.42</v>
      </c>
      <c r="AF186" s="5">
        <f t="shared" si="50"/>
        <v>3.7177865042579832</v>
      </c>
      <c r="AG186" s="5">
        <f t="shared" si="51"/>
        <v>0.30507399999999996</v>
      </c>
      <c r="AH186" s="5">
        <f t="shared" si="52"/>
        <v>1.851883000000015</v>
      </c>
      <c r="AJ186" s="5">
        <f t="shared" si="53"/>
        <v>0.35078561751419501</v>
      </c>
      <c r="AK186" s="5">
        <f t="shared" si="54"/>
        <v>0.36324527268223622</v>
      </c>
      <c r="AL186" s="5">
        <f t="shared" si="55"/>
        <v>0.39158677353852905</v>
      </c>
      <c r="AM186" s="5">
        <f t="shared" si="56"/>
        <v>0.7240072229797172</v>
      </c>
    </row>
    <row r="187" spans="1:39" x14ac:dyDescent="0.25">
      <c r="A187" t="s">
        <v>2</v>
      </c>
      <c r="B187">
        <f t="shared" si="38"/>
        <v>83.968503999999996</v>
      </c>
      <c r="C187">
        <v>82</v>
      </c>
      <c r="D187">
        <v>60</v>
      </c>
      <c r="E187" s="1">
        <v>63035.85</v>
      </c>
      <c r="F187" s="1">
        <v>406.95</v>
      </c>
      <c r="G187" s="1">
        <f t="shared" si="39"/>
        <v>0.64558501233821708</v>
      </c>
      <c r="H187" s="1">
        <v>15962.29</v>
      </c>
      <c r="I187" s="1">
        <v>4717.59</v>
      </c>
      <c r="J187" s="1">
        <f t="shared" si="40"/>
        <v>29.55459398369532</v>
      </c>
      <c r="K187" s="1">
        <v>76316.509999999995</v>
      </c>
      <c r="L187" s="1">
        <v>464.27</v>
      </c>
      <c r="M187" s="1">
        <f t="shared" si="41"/>
        <v>0.60834804945876064</v>
      </c>
      <c r="N187">
        <v>196854.15</v>
      </c>
      <c r="O187">
        <v>1274.8499999999999</v>
      </c>
      <c r="P187">
        <f t="shared" si="42"/>
        <v>0.64761144227845846</v>
      </c>
      <c r="Q187">
        <v>566347.51</v>
      </c>
      <c r="R187">
        <v>3113.94</v>
      </c>
      <c r="S187">
        <f t="shared" si="43"/>
        <v>0.54982849664157618</v>
      </c>
      <c r="T187">
        <v>74120.53</v>
      </c>
      <c r="U187">
        <v>1010.38</v>
      </c>
      <c r="V187">
        <f t="shared" si="44"/>
        <v>1.3631580885889509</v>
      </c>
      <c r="X187">
        <v>1242876</v>
      </c>
      <c r="Y187">
        <f t="shared" si="45"/>
        <v>6.303585</v>
      </c>
      <c r="Z187">
        <f t="shared" si="46"/>
        <v>7.6316509999999997</v>
      </c>
      <c r="AA187">
        <f t="shared" si="47"/>
        <v>7.4120530000000002</v>
      </c>
      <c r="AB187">
        <f t="shared" si="48"/>
        <v>19.685414999999999</v>
      </c>
      <c r="AC187">
        <f t="shared" si="49"/>
        <v>56.634751000000001</v>
      </c>
      <c r="AD187" s="5">
        <v>4805.54</v>
      </c>
      <c r="AE187" s="5">
        <v>135.32</v>
      </c>
      <c r="AF187" s="5">
        <f t="shared" si="50"/>
        <v>2.8159166295567197</v>
      </c>
      <c r="AG187" s="5">
        <f t="shared" si="51"/>
        <v>0.48055399999999998</v>
      </c>
      <c r="AH187" s="5">
        <f t="shared" si="52"/>
        <v>1.8519909999999982</v>
      </c>
      <c r="AJ187" s="5">
        <f t="shared" si="53"/>
        <v>0.37652510754789775</v>
      </c>
      <c r="AK187" s="5">
        <f t="shared" si="54"/>
        <v>0.4120921504575849</v>
      </c>
      <c r="AL187" s="5">
        <f t="shared" si="55"/>
        <v>0.34462768501451457</v>
      </c>
      <c r="AM187" s="5">
        <f t="shared" si="56"/>
        <v>0.70789648071935485</v>
      </c>
    </row>
    <row r="188" spans="1:39" x14ac:dyDescent="0.25">
      <c r="A188" t="s">
        <v>2</v>
      </c>
      <c r="B188">
        <f t="shared" si="38"/>
        <v>84.296588</v>
      </c>
      <c r="C188">
        <v>82</v>
      </c>
      <c r="D188">
        <v>70</v>
      </c>
      <c r="E188" s="1">
        <v>100267.52</v>
      </c>
      <c r="F188" s="1">
        <v>652.69000000000005</v>
      </c>
      <c r="G188" s="1">
        <f t="shared" si="39"/>
        <v>0.65094858235249065</v>
      </c>
      <c r="H188" s="1">
        <v>22330.66</v>
      </c>
      <c r="I188" s="1">
        <v>4973.84</v>
      </c>
      <c r="J188" s="1">
        <f t="shared" si="40"/>
        <v>22.273591555287663</v>
      </c>
      <c r="K188" s="1">
        <v>69778.77</v>
      </c>
      <c r="L188" s="1">
        <v>446.81</v>
      </c>
      <c r="M188" s="1">
        <f t="shared" si="41"/>
        <v>0.64032369730793481</v>
      </c>
      <c r="N188">
        <v>190054.3</v>
      </c>
      <c r="O188">
        <v>1293.26</v>
      </c>
      <c r="P188">
        <f t="shared" si="42"/>
        <v>0.68046868710679009</v>
      </c>
      <c r="Q188">
        <v>530132.12</v>
      </c>
      <c r="R188">
        <v>3166.24</v>
      </c>
      <c r="S188">
        <f t="shared" si="43"/>
        <v>0.59725488808337057</v>
      </c>
      <c r="T188">
        <v>65108.160000000003</v>
      </c>
      <c r="U188">
        <v>1000.27</v>
      </c>
      <c r="V188">
        <f t="shared" si="44"/>
        <v>1.5363204857885706</v>
      </c>
      <c r="X188">
        <v>1350067</v>
      </c>
      <c r="Y188">
        <f t="shared" si="45"/>
        <v>10.026752</v>
      </c>
      <c r="Z188">
        <f t="shared" si="46"/>
        <v>6.9778770000000003</v>
      </c>
      <c r="AA188">
        <f t="shared" si="47"/>
        <v>6.5108160000000002</v>
      </c>
      <c r="AB188">
        <f t="shared" si="48"/>
        <v>19.00543</v>
      </c>
      <c r="AC188">
        <f t="shared" si="49"/>
        <v>53.013212000000003</v>
      </c>
      <c r="AD188" s="5">
        <v>18411.66</v>
      </c>
      <c r="AE188" s="5">
        <v>253.58</v>
      </c>
      <c r="AF188" s="5">
        <f t="shared" si="50"/>
        <v>1.3772793979467359</v>
      </c>
      <c r="AG188" s="5">
        <f t="shared" si="51"/>
        <v>1.8411660000000001</v>
      </c>
      <c r="AH188" s="5">
        <f t="shared" si="52"/>
        <v>2.6247469999999851</v>
      </c>
      <c r="AJ188" s="5">
        <f t="shared" si="53"/>
        <v>0.34257662152342783</v>
      </c>
      <c r="AK188" s="5">
        <f t="shared" si="54"/>
        <v>0.46402754370724586</v>
      </c>
      <c r="AL188" s="5">
        <f t="shared" si="55"/>
        <v>0.6244488022633532</v>
      </c>
      <c r="AM188" s="5">
        <f t="shared" si="56"/>
        <v>0.89472477076288204</v>
      </c>
    </row>
    <row r="189" spans="1:39" x14ac:dyDescent="0.25">
      <c r="A189" t="s">
        <v>2</v>
      </c>
      <c r="B189">
        <f t="shared" si="38"/>
        <v>84.624672000000004</v>
      </c>
      <c r="C189">
        <v>82</v>
      </c>
      <c r="D189">
        <v>80</v>
      </c>
      <c r="E189" s="1">
        <v>66139.240000000005</v>
      </c>
      <c r="F189" s="1">
        <v>432.09</v>
      </c>
      <c r="G189" s="1">
        <f t="shared" si="39"/>
        <v>0.65330354567122328</v>
      </c>
      <c r="H189" s="1">
        <v>29340.42</v>
      </c>
      <c r="I189" s="1">
        <v>4822.8500000000004</v>
      </c>
      <c r="J189" s="1">
        <f t="shared" si="40"/>
        <v>16.437562925138771</v>
      </c>
      <c r="K189" s="1">
        <v>68462.92</v>
      </c>
      <c r="L189" s="1">
        <v>426.97</v>
      </c>
      <c r="M189" s="1">
        <f t="shared" si="41"/>
        <v>0.62365145979750791</v>
      </c>
      <c r="N189">
        <v>202500.57</v>
      </c>
      <c r="O189">
        <v>1329.59</v>
      </c>
      <c r="P189">
        <f t="shared" si="42"/>
        <v>0.65658580615353324</v>
      </c>
      <c r="Q189">
        <v>560818.86</v>
      </c>
      <c r="R189">
        <v>3174.56</v>
      </c>
      <c r="S189">
        <f t="shared" si="43"/>
        <v>0.56605799598109097</v>
      </c>
      <c r="T189">
        <v>66948.97</v>
      </c>
      <c r="U189">
        <v>985.29</v>
      </c>
      <c r="V189">
        <f t="shared" si="44"/>
        <v>1.4717030000610913</v>
      </c>
      <c r="X189">
        <v>1237544</v>
      </c>
      <c r="Y189">
        <f t="shared" si="45"/>
        <v>6.6139240000000008</v>
      </c>
      <c r="Z189">
        <f t="shared" si="46"/>
        <v>6.846292</v>
      </c>
      <c r="AA189">
        <f t="shared" si="47"/>
        <v>6.6948970000000001</v>
      </c>
      <c r="AB189">
        <f t="shared" si="48"/>
        <v>20.250057000000002</v>
      </c>
      <c r="AC189">
        <f t="shared" si="49"/>
        <v>56.081885999999997</v>
      </c>
      <c r="AD189" s="5">
        <v>3200.76</v>
      </c>
      <c r="AE189" s="5">
        <v>115.57</v>
      </c>
      <c r="AF189" s="5">
        <f t="shared" si="50"/>
        <v>3.610704957572576</v>
      </c>
      <c r="AG189" s="5">
        <f t="shared" si="51"/>
        <v>0.32007600000000003</v>
      </c>
      <c r="AH189" s="5">
        <f t="shared" si="52"/>
        <v>3.1928680000000043</v>
      </c>
      <c r="AJ189" s="5">
        <f t="shared" si="53"/>
        <v>0.3306112669213721</v>
      </c>
      <c r="AK189" s="5">
        <f t="shared" si="54"/>
        <v>0.35389371990409701</v>
      </c>
      <c r="AL189" s="5">
        <f t="shared" si="55"/>
        <v>0.34241878924093894</v>
      </c>
      <c r="AM189" s="5">
        <f t="shared" si="56"/>
        <v>0.66470015368351798</v>
      </c>
    </row>
    <row r="190" spans="1:39" x14ac:dyDescent="0.25">
      <c r="A190" t="s">
        <v>2</v>
      </c>
      <c r="B190">
        <f t="shared" si="38"/>
        <v>84.952755999999994</v>
      </c>
      <c r="C190">
        <v>82</v>
      </c>
      <c r="D190">
        <v>90</v>
      </c>
      <c r="E190" s="1">
        <v>103405.96</v>
      </c>
      <c r="F190" s="1">
        <v>673.1</v>
      </c>
      <c r="G190" s="1">
        <f t="shared" si="39"/>
        <v>0.65092959825526497</v>
      </c>
      <c r="H190" s="1">
        <v>19029.02</v>
      </c>
      <c r="I190" s="1">
        <v>4971.8999999999996</v>
      </c>
      <c r="J190" s="1">
        <f t="shared" si="40"/>
        <v>26.127987673563851</v>
      </c>
      <c r="K190" s="1">
        <v>74507.89</v>
      </c>
      <c r="L190" s="1">
        <v>476.24</v>
      </c>
      <c r="M190" s="1">
        <f t="shared" si="41"/>
        <v>0.63918062905821116</v>
      </c>
      <c r="N190">
        <v>177964.11</v>
      </c>
      <c r="O190">
        <v>1223.8599999999999</v>
      </c>
      <c r="P190">
        <f t="shared" si="42"/>
        <v>0.687700458255319</v>
      </c>
      <c r="Q190">
        <v>541072.34</v>
      </c>
      <c r="R190">
        <v>3202.46</v>
      </c>
      <c r="S190">
        <f t="shared" si="43"/>
        <v>0.59187279837664597</v>
      </c>
      <c r="T190">
        <v>58524.33</v>
      </c>
      <c r="U190">
        <v>946.84</v>
      </c>
      <c r="V190">
        <f t="shared" si="44"/>
        <v>1.6178570519303679</v>
      </c>
      <c r="X190">
        <v>1393606</v>
      </c>
      <c r="Y190">
        <f t="shared" si="45"/>
        <v>10.340596000000001</v>
      </c>
      <c r="Z190">
        <f t="shared" si="46"/>
        <v>7.4507890000000003</v>
      </c>
      <c r="AA190">
        <f t="shared" si="47"/>
        <v>5.8524330000000004</v>
      </c>
      <c r="AB190">
        <f t="shared" si="48"/>
        <v>17.796410999999999</v>
      </c>
      <c r="AC190">
        <f t="shared" si="49"/>
        <v>54.107233999999998</v>
      </c>
      <c r="AD190" s="5">
        <v>21518.61</v>
      </c>
      <c r="AE190" s="5">
        <v>274.29000000000002</v>
      </c>
      <c r="AF190" s="5">
        <f t="shared" si="50"/>
        <v>1.2746641163160632</v>
      </c>
      <c r="AG190" s="5">
        <f t="shared" si="51"/>
        <v>2.1518610000000002</v>
      </c>
      <c r="AH190" s="5">
        <f t="shared" si="52"/>
        <v>2.3006759999999815</v>
      </c>
      <c r="AJ190" s="5">
        <f t="shared" si="53"/>
        <v>0.32885467749649078</v>
      </c>
      <c r="AK190" s="5">
        <f t="shared" si="54"/>
        <v>0.53958351490084155</v>
      </c>
      <c r="AL190" s="5">
        <f t="shared" si="55"/>
        <v>0.70196496360979754</v>
      </c>
      <c r="AM190" s="5">
        <f t="shared" si="56"/>
        <v>0.9997175835060228</v>
      </c>
    </row>
    <row r="191" spans="1:39" x14ac:dyDescent="0.25">
      <c r="A191" t="s">
        <v>2</v>
      </c>
      <c r="B191">
        <f t="shared" si="38"/>
        <v>85.280839999999998</v>
      </c>
      <c r="C191">
        <v>82</v>
      </c>
      <c r="D191">
        <v>100</v>
      </c>
      <c r="E191" s="1">
        <v>67298.69</v>
      </c>
      <c r="F191" s="1">
        <v>443.04</v>
      </c>
      <c r="G191" s="1">
        <f t="shared" si="39"/>
        <v>0.65831890635612667</v>
      </c>
      <c r="H191" s="1">
        <v>15967.83</v>
      </c>
      <c r="I191" s="1">
        <v>4832.04</v>
      </c>
      <c r="J191" s="1">
        <f t="shared" si="40"/>
        <v>30.261093711543772</v>
      </c>
      <c r="K191" s="1">
        <v>82636.06</v>
      </c>
      <c r="L191" s="1">
        <v>513.24</v>
      </c>
      <c r="M191" s="1">
        <f t="shared" si="41"/>
        <v>0.62108479034455422</v>
      </c>
      <c r="N191">
        <v>194805.7</v>
      </c>
      <c r="O191">
        <v>1293.47</v>
      </c>
      <c r="P191">
        <f t="shared" si="42"/>
        <v>0.66397954474638055</v>
      </c>
      <c r="Q191">
        <v>560351.42000000004</v>
      </c>
      <c r="R191">
        <v>3170.92</v>
      </c>
      <c r="S191">
        <f t="shared" si="43"/>
        <v>0.56588060399668472</v>
      </c>
      <c r="T191">
        <v>70480.27</v>
      </c>
      <c r="U191">
        <v>1012.59</v>
      </c>
      <c r="V191">
        <f t="shared" si="44"/>
        <v>1.4366999445376698</v>
      </c>
      <c r="X191">
        <v>1261752</v>
      </c>
      <c r="Y191">
        <f t="shared" si="45"/>
        <v>6.7298689999999999</v>
      </c>
      <c r="Z191">
        <f t="shared" si="46"/>
        <v>8.2636059999999993</v>
      </c>
      <c r="AA191">
        <f t="shared" si="47"/>
        <v>7.0480270000000003</v>
      </c>
      <c r="AB191">
        <f t="shared" si="48"/>
        <v>19.48057</v>
      </c>
      <c r="AC191">
        <f t="shared" si="49"/>
        <v>56.035142000000008</v>
      </c>
      <c r="AD191" s="5">
        <v>5621.13</v>
      </c>
      <c r="AE191" s="5">
        <v>149.07</v>
      </c>
      <c r="AF191" s="5">
        <f t="shared" si="50"/>
        <v>2.6519578803550172</v>
      </c>
      <c r="AG191" s="5">
        <f t="shared" si="51"/>
        <v>0.56211299999999997</v>
      </c>
      <c r="AH191" s="5">
        <f t="shared" si="52"/>
        <v>1.8806730000000016</v>
      </c>
      <c r="AJ191" s="5">
        <f t="shared" si="53"/>
        <v>0.36179778107108773</v>
      </c>
      <c r="AK191" s="5">
        <f t="shared" si="54"/>
        <v>0.45305240041744155</v>
      </c>
      <c r="AL191" s="5">
        <f t="shared" si="55"/>
        <v>0.37432077192813146</v>
      </c>
      <c r="AM191" s="5">
        <f t="shared" si="56"/>
        <v>0.76966305400714652</v>
      </c>
    </row>
    <row r="192" spans="1:39" x14ac:dyDescent="0.25">
      <c r="A192" t="s">
        <v>2</v>
      </c>
      <c r="B192">
        <f t="shared" si="38"/>
        <v>85.608924000000002</v>
      </c>
      <c r="C192">
        <v>82</v>
      </c>
      <c r="D192">
        <v>110</v>
      </c>
      <c r="E192" s="1">
        <v>94520.43</v>
      </c>
      <c r="F192" s="1">
        <v>613.41999999999996</v>
      </c>
      <c r="G192" s="1">
        <f t="shared" si="39"/>
        <v>0.64898138952605278</v>
      </c>
      <c r="H192" s="1">
        <v>11109.46</v>
      </c>
      <c r="I192" s="1">
        <v>4894.32</v>
      </c>
      <c r="J192" s="1">
        <f t="shared" si="40"/>
        <v>44.055426636398174</v>
      </c>
      <c r="K192" s="1">
        <v>71944.02</v>
      </c>
      <c r="L192" s="1">
        <v>456.85</v>
      </c>
      <c r="M192" s="1">
        <f t="shared" si="41"/>
        <v>0.63500760730356742</v>
      </c>
      <c r="N192">
        <v>189670.79</v>
      </c>
      <c r="O192">
        <v>1282.31</v>
      </c>
      <c r="P192">
        <f t="shared" si="42"/>
        <v>0.67607141827162742</v>
      </c>
      <c r="Q192">
        <v>556514.43999999994</v>
      </c>
      <c r="R192">
        <v>3206.97</v>
      </c>
      <c r="S192">
        <f t="shared" si="43"/>
        <v>0.57625997988479871</v>
      </c>
      <c r="T192">
        <v>63115.75</v>
      </c>
      <c r="U192">
        <v>977.89</v>
      </c>
      <c r="V192">
        <f t="shared" si="44"/>
        <v>1.5493597081552544</v>
      </c>
      <c r="X192">
        <v>1263969</v>
      </c>
      <c r="Y192">
        <f t="shared" si="45"/>
        <v>9.4520429999999998</v>
      </c>
      <c r="Z192">
        <f t="shared" si="46"/>
        <v>7.1944020000000002</v>
      </c>
      <c r="AA192">
        <f t="shared" si="47"/>
        <v>6.3115750000000004</v>
      </c>
      <c r="AB192">
        <f t="shared" si="48"/>
        <v>18.967079000000002</v>
      </c>
      <c r="AC192">
        <f t="shared" si="49"/>
        <v>55.651443999999998</v>
      </c>
      <c r="AD192" s="5">
        <v>9486.98</v>
      </c>
      <c r="AE192" s="5">
        <v>182.78</v>
      </c>
      <c r="AF192" s="5">
        <f t="shared" si="50"/>
        <v>1.9266405115221072</v>
      </c>
      <c r="AG192" s="5">
        <f t="shared" si="51"/>
        <v>0.94869799999999993</v>
      </c>
      <c r="AH192" s="5">
        <f t="shared" si="52"/>
        <v>1.4747589999999917</v>
      </c>
      <c r="AJ192" s="5">
        <f t="shared" si="53"/>
        <v>0.33276473409532381</v>
      </c>
      <c r="AK192" s="5">
        <f t="shared" si="54"/>
        <v>0.42932810054726928</v>
      </c>
      <c r="AL192" s="5">
        <f t="shared" si="55"/>
        <v>0.54835755152387977</v>
      </c>
      <c r="AM192" s="5">
        <f t="shared" si="56"/>
        <v>0.87764937342223337</v>
      </c>
    </row>
    <row r="193" spans="1:39" x14ac:dyDescent="0.25">
      <c r="A193" t="s">
        <v>2</v>
      </c>
      <c r="B193">
        <f t="shared" si="38"/>
        <v>85.937008000000006</v>
      </c>
      <c r="C193">
        <v>82</v>
      </c>
      <c r="D193">
        <v>120</v>
      </c>
      <c r="E193" s="1">
        <v>95897.33</v>
      </c>
      <c r="F193" s="1">
        <v>645.70000000000005</v>
      </c>
      <c r="G193" s="1">
        <f t="shared" si="39"/>
        <v>0.67332427294899666</v>
      </c>
      <c r="H193" s="1">
        <v>27233.08</v>
      </c>
      <c r="I193" s="1">
        <v>5123.72</v>
      </c>
      <c r="J193" s="1">
        <f t="shared" si="40"/>
        <v>18.814324343776025</v>
      </c>
      <c r="K193" s="1">
        <v>70219.34</v>
      </c>
      <c r="L193" s="1">
        <v>464.79</v>
      </c>
      <c r="M193" s="1">
        <f t="shared" si="41"/>
        <v>0.66191166137420265</v>
      </c>
      <c r="N193">
        <v>181828.27</v>
      </c>
      <c r="O193">
        <v>1285.24</v>
      </c>
      <c r="P193">
        <f t="shared" si="42"/>
        <v>0.70684278082830576</v>
      </c>
      <c r="Q193">
        <v>563785.35</v>
      </c>
      <c r="R193">
        <v>3387.04</v>
      </c>
      <c r="S193">
        <f t="shared" si="43"/>
        <v>0.60076765031230417</v>
      </c>
      <c r="T193">
        <v>52101.65</v>
      </c>
      <c r="U193">
        <v>930.78</v>
      </c>
      <c r="V193">
        <f t="shared" si="44"/>
        <v>1.7864693344644553</v>
      </c>
      <c r="X193">
        <v>1312872</v>
      </c>
      <c r="Y193">
        <f t="shared" si="45"/>
        <v>9.5897330000000007</v>
      </c>
      <c r="Z193">
        <f t="shared" si="46"/>
        <v>7.0219339999999999</v>
      </c>
      <c r="AA193">
        <f t="shared" si="47"/>
        <v>5.2101649999999999</v>
      </c>
      <c r="AB193">
        <f t="shared" si="48"/>
        <v>18.182827</v>
      </c>
      <c r="AC193">
        <f t="shared" si="49"/>
        <v>56.378534999999999</v>
      </c>
      <c r="AD193" s="5">
        <v>5431.79</v>
      </c>
      <c r="AE193" s="5">
        <v>142.52000000000001</v>
      </c>
      <c r="AF193" s="5">
        <f t="shared" si="50"/>
        <v>2.6238127762671239</v>
      </c>
      <c r="AG193" s="5">
        <f t="shared" si="51"/>
        <v>0.54317899999999997</v>
      </c>
      <c r="AH193" s="5">
        <f t="shared" si="52"/>
        <v>3.0736270000000019</v>
      </c>
      <c r="AJ193" s="5">
        <f t="shared" si="53"/>
        <v>0.28654317615187125</v>
      </c>
      <c r="AK193" s="5">
        <f t="shared" si="54"/>
        <v>0.41605813001465608</v>
      </c>
      <c r="AL193" s="5">
        <f t="shared" si="55"/>
        <v>0.557279239361404</v>
      </c>
      <c r="AM193" s="5">
        <f t="shared" si="56"/>
        <v>0.91359099440367553</v>
      </c>
    </row>
    <row r="194" spans="1:39" x14ac:dyDescent="0.25">
      <c r="A194" t="s">
        <v>2</v>
      </c>
      <c r="B194">
        <f t="shared" si="38"/>
        <v>86.265091999999996</v>
      </c>
      <c r="C194">
        <v>82</v>
      </c>
      <c r="D194">
        <v>130</v>
      </c>
      <c r="E194" s="1">
        <v>76022.45</v>
      </c>
      <c r="F194" s="1">
        <v>514.64</v>
      </c>
      <c r="G194" s="1">
        <f t="shared" si="39"/>
        <v>0.67695792492875462</v>
      </c>
      <c r="H194" s="1">
        <v>18706.099999999999</v>
      </c>
      <c r="I194" s="1">
        <v>5051.6899999999996</v>
      </c>
      <c r="J194" s="1">
        <f t="shared" si="40"/>
        <v>27.005575721288778</v>
      </c>
      <c r="K194" s="1">
        <v>71788.37</v>
      </c>
      <c r="L194" s="1">
        <v>468.96</v>
      </c>
      <c r="M194" s="1">
        <f t="shared" si="41"/>
        <v>0.65325344481285752</v>
      </c>
      <c r="N194">
        <v>182388.5</v>
      </c>
      <c r="O194">
        <v>1275.25</v>
      </c>
      <c r="P194">
        <f t="shared" si="42"/>
        <v>0.69919430227234725</v>
      </c>
      <c r="Q194">
        <v>584999.89</v>
      </c>
      <c r="R194">
        <v>3403.26</v>
      </c>
      <c r="S194">
        <f t="shared" si="43"/>
        <v>0.58175395554347886</v>
      </c>
      <c r="T194">
        <v>59797.49</v>
      </c>
      <c r="U194">
        <v>976.39</v>
      </c>
      <c r="V194">
        <f t="shared" si="44"/>
        <v>1.6328277324014773</v>
      </c>
      <c r="X194">
        <v>1215303</v>
      </c>
      <c r="Y194">
        <f t="shared" si="45"/>
        <v>7.6022449999999999</v>
      </c>
      <c r="Z194">
        <f t="shared" si="46"/>
        <v>7.1788369999999997</v>
      </c>
      <c r="AA194">
        <f t="shared" si="47"/>
        <v>5.979749</v>
      </c>
      <c r="AB194">
        <f t="shared" si="48"/>
        <v>18.238849999999999</v>
      </c>
      <c r="AC194">
        <f t="shared" si="49"/>
        <v>58.499988999999999</v>
      </c>
      <c r="AD194" s="5">
        <v>3309.96</v>
      </c>
      <c r="AE194" s="5">
        <v>119.47</v>
      </c>
      <c r="AF194" s="5">
        <f t="shared" si="50"/>
        <v>3.6094091771501766</v>
      </c>
      <c r="AG194" s="5">
        <f t="shared" si="51"/>
        <v>0.33099600000000001</v>
      </c>
      <c r="AH194" s="5">
        <f t="shared" si="52"/>
        <v>2.1693340000000063</v>
      </c>
      <c r="AJ194" s="5">
        <f t="shared" si="53"/>
        <v>0.32785778708635688</v>
      </c>
      <c r="AK194" s="5">
        <f t="shared" si="54"/>
        <v>0.41174926050710436</v>
      </c>
      <c r="AL194" s="5">
        <f t="shared" si="55"/>
        <v>0.43496388204300163</v>
      </c>
      <c r="AM194" s="5">
        <f t="shared" si="56"/>
        <v>0.81041743311667136</v>
      </c>
    </row>
    <row r="195" spans="1:39" x14ac:dyDescent="0.25">
      <c r="A195" t="s">
        <v>2</v>
      </c>
      <c r="B195">
        <f t="shared" ref="B195:B258" si="57">C195 + ( 0.0328084 * D195)</f>
        <v>86.593176</v>
      </c>
      <c r="C195">
        <v>82</v>
      </c>
      <c r="D195">
        <v>140</v>
      </c>
      <c r="E195" s="1">
        <v>100192.94</v>
      </c>
      <c r="F195" s="1">
        <v>622.32000000000005</v>
      </c>
      <c r="G195" s="1">
        <f t="shared" ref="G195:G258" si="58">(F195/E195)*100</f>
        <v>0.62112160796958349</v>
      </c>
      <c r="H195" s="1">
        <v>34656.620000000003</v>
      </c>
      <c r="I195" s="1">
        <v>4675.22</v>
      </c>
      <c r="J195" s="1">
        <f t="shared" ref="J195:J258" si="59">(I195/H195)*100</f>
        <v>13.490121079320488</v>
      </c>
      <c r="K195" s="1">
        <v>72428.81</v>
      </c>
      <c r="L195" s="1">
        <v>441.66</v>
      </c>
      <c r="M195" s="1">
        <f t="shared" ref="M195:M258" si="60">(L195/K195)*100</f>
        <v>0.60978497368657592</v>
      </c>
      <c r="N195">
        <v>184836.23</v>
      </c>
      <c r="O195">
        <v>1208.97</v>
      </c>
      <c r="P195">
        <f t="shared" ref="P195:P258" si="61">(O195/N195)*100</f>
        <v>0.6540763139347735</v>
      </c>
      <c r="Q195">
        <v>518275.23</v>
      </c>
      <c r="R195">
        <v>2982.88</v>
      </c>
      <c r="S195">
        <f t="shared" ref="S195:S258" si="62">(R195/Q195)*100</f>
        <v>0.57553975712865924</v>
      </c>
      <c r="T195">
        <v>65264.47</v>
      </c>
      <c r="U195">
        <v>961.65</v>
      </c>
      <c r="V195">
        <f t="shared" ref="V195:V258" si="63">(U195/T195)*100</f>
        <v>1.4734663439387463</v>
      </c>
      <c r="X195">
        <v>1427138</v>
      </c>
      <c r="Y195">
        <f t="shared" ref="Y195:Y258" si="64">(E195/10000)</f>
        <v>10.019294</v>
      </c>
      <c r="Z195">
        <f t="shared" ref="Z195:Z258" si="65">(K195/10000)</f>
        <v>7.2428809999999997</v>
      </c>
      <c r="AA195">
        <f t="shared" ref="AA195:AA258" si="66">(T195/10000)</f>
        <v>6.5264470000000001</v>
      </c>
      <c r="AB195">
        <f t="shared" ref="AB195:AB258" si="67">(N195/10000)</f>
        <v>18.483623000000001</v>
      </c>
      <c r="AC195">
        <f t="shared" ref="AC195:AC258" si="68">(Q195/10000)</f>
        <v>51.827522999999999</v>
      </c>
      <c r="AD195" s="5">
        <v>20436.900000000001</v>
      </c>
      <c r="AE195" s="5">
        <v>257.8</v>
      </c>
      <c r="AF195" s="5">
        <f t="shared" ref="AF195:AF258" si="69">(AE195/AD195)*100</f>
        <v>1.2614437610400795</v>
      </c>
      <c r="AG195" s="5">
        <f t="shared" ref="AG195:AG258" si="70">AD195/10000</f>
        <v>2.0436900000000002</v>
      </c>
      <c r="AH195" s="5">
        <f t="shared" ref="AH195:AH258" si="71">100-(AG195+AC195+AB195+AA195+Z195+Y195)</f>
        <v>3.8565419999999904</v>
      </c>
      <c r="AJ195" s="5">
        <f t="shared" ref="AJ195:AJ258" si="72">T195/N195</f>
        <v>0.35309349254742967</v>
      </c>
      <c r="AK195" s="5">
        <f t="shared" ref="AK195:AK258" si="73">(K195+AD195)/N195</f>
        <v>0.50242157611632732</v>
      </c>
      <c r="AL195" s="5">
        <f t="shared" ref="AL195:AL258" si="74">(E195+AD195)/N195</f>
        <v>0.65263092630703401</v>
      </c>
      <c r="AM195" s="5">
        <f t="shared" ref="AM195:AM258" si="75">(K195+E195)/N195</f>
        <v>0.93391728450639788</v>
      </c>
    </row>
    <row r="196" spans="1:39" x14ac:dyDescent="0.25">
      <c r="A196" t="s">
        <v>2</v>
      </c>
      <c r="B196">
        <f t="shared" si="57"/>
        <v>86.921260000000004</v>
      </c>
      <c r="C196">
        <v>82</v>
      </c>
      <c r="D196">
        <v>150</v>
      </c>
      <c r="E196" s="1">
        <v>66865.759999999995</v>
      </c>
      <c r="F196" s="1">
        <v>313.89</v>
      </c>
      <c r="G196" s="1">
        <f t="shared" si="58"/>
        <v>0.46943308503485193</v>
      </c>
      <c r="H196" s="1">
        <v>0</v>
      </c>
      <c r="I196" s="1">
        <v>6878.88</v>
      </c>
      <c r="J196" s="1"/>
      <c r="K196" s="1">
        <v>67975.42</v>
      </c>
      <c r="L196" s="1">
        <v>287.13</v>
      </c>
      <c r="M196" s="1">
        <f t="shared" si="60"/>
        <v>0.42240268614743387</v>
      </c>
      <c r="N196">
        <v>172422.68</v>
      </c>
      <c r="O196">
        <v>859.36</v>
      </c>
      <c r="P196">
        <f t="shared" si="61"/>
        <v>0.49840311031008222</v>
      </c>
      <c r="Q196">
        <v>619751.97</v>
      </c>
      <c r="R196">
        <v>1570.15</v>
      </c>
      <c r="S196">
        <f t="shared" si="62"/>
        <v>0.25335135280005644</v>
      </c>
      <c r="T196">
        <v>62083.74</v>
      </c>
      <c r="U196">
        <v>940.75</v>
      </c>
      <c r="V196">
        <f t="shared" si="63"/>
        <v>1.5152920877511566</v>
      </c>
      <c r="X196">
        <v>1144011</v>
      </c>
      <c r="Y196">
        <f t="shared" si="64"/>
        <v>6.6865759999999996</v>
      </c>
      <c r="Z196">
        <f t="shared" si="65"/>
        <v>6.797542</v>
      </c>
      <c r="AA196">
        <f t="shared" si="66"/>
        <v>6.2083740000000001</v>
      </c>
      <c r="AB196">
        <f t="shared" si="67"/>
        <v>17.242267999999999</v>
      </c>
      <c r="AC196">
        <f t="shared" si="68"/>
        <v>61.975196999999994</v>
      </c>
      <c r="AD196" s="5">
        <v>8081.16</v>
      </c>
      <c r="AE196" s="5">
        <v>169.47</v>
      </c>
      <c r="AF196" s="5">
        <f t="shared" si="69"/>
        <v>2.0970999212984274</v>
      </c>
      <c r="AG196" s="5">
        <f t="shared" si="70"/>
        <v>0.80811599999999995</v>
      </c>
      <c r="AH196" s="5">
        <f t="shared" si="71"/>
        <v>0.28192699999999604</v>
      </c>
      <c r="AJ196" s="5">
        <f t="shared" si="72"/>
        <v>0.36006713269971213</v>
      </c>
      <c r="AK196" s="5">
        <f t="shared" si="73"/>
        <v>0.44110542766183664</v>
      </c>
      <c r="AL196" s="5">
        <f t="shared" si="74"/>
        <v>0.43466973138336557</v>
      </c>
      <c r="AM196" s="5">
        <f t="shared" si="75"/>
        <v>0.78203853460577222</v>
      </c>
    </row>
    <row r="197" spans="1:39" x14ac:dyDescent="0.25">
      <c r="A197" t="s">
        <v>2</v>
      </c>
      <c r="B197">
        <f t="shared" si="57"/>
        <v>87.328084000000004</v>
      </c>
      <c r="C197">
        <v>87</v>
      </c>
      <c r="D197">
        <v>10</v>
      </c>
      <c r="E197" s="1">
        <v>87536.6</v>
      </c>
      <c r="F197" s="1">
        <v>553.13</v>
      </c>
      <c r="G197" s="1">
        <f t="shared" si="58"/>
        <v>0.63188426326816438</v>
      </c>
      <c r="H197" s="1">
        <v>24215.360000000001</v>
      </c>
      <c r="I197" s="1">
        <v>4708.43</v>
      </c>
      <c r="J197" s="1">
        <f t="shared" si="59"/>
        <v>19.443981010400009</v>
      </c>
      <c r="K197" s="1">
        <v>59062.17</v>
      </c>
      <c r="L197" s="1">
        <v>367.99</v>
      </c>
      <c r="M197" s="1">
        <f t="shared" si="60"/>
        <v>0.62305533304990324</v>
      </c>
      <c r="N197">
        <v>203153.25</v>
      </c>
      <c r="O197">
        <v>1322.47</v>
      </c>
      <c r="P197">
        <f t="shared" si="61"/>
        <v>0.6509716187164124</v>
      </c>
      <c r="Q197">
        <v>556066.72</v>
      </c>
      <c r="R197">
        <v>3114.27</v>
      </c>
      <c r="S197">
        <f t="shared" si="62"/>
        <v>0.56005329720145813</v>
      </c>
      <c r="T197">
        <v>58178.78</v>
      </c>
      <c r="U197">
        <v>941.47</v>
      </c>
      <c r="V197">
        <f t="shared" si="63"/>
        <v>1.6182360647645069</v>
      </c>
      <c r="X197">
        <v>1299098</v>
      </c>
      <c r="Y197">
        <f t="shared" si="64"/>
        <v>8.75366</v>
      </c>
      <c r="Z197">
        <f t="shared" si="65"/>
        <v>5.9062169999999998</v>
      </c>
      <c r="AA197">
        <f t="shared" si="66"/>
        <v>5.8178780000000003</v>
      </c>
      <c r="AB197">
        <f t="shared" si="67"/>
        <v>20.315325000000001</v>
      </c>
      <c r="AC197">
        <f t="shared" si="68"/>
        <v>55.606671999999996</v>
      </c>
      <c r="AD197" s="5">
        <v>8378.08</v>
      </c>
      <c r="AE197" s="5">
        <v>165.44</v>
      </c>
      <c r="AF197" s="5">
        <f t="shared" si="69"/>
        <v>1.9746767755858146</v>
      </c>
      <c r="AG197" s="5">
        <f t="shared" si="70"/>
        <v>0.837808</v>
      </c>
      <c r="AH197" s="5">
        <f t="shared" si="71"/>
        <v>2.762439999999998</v>
      </c>
      <c r="AJ197" s="5">
        <f t="shared" si="72"/>
        <v>0.28637878055113564</v>
      </c>
      <c r="AK197" s="5">
        <f t="shared" si="73"/>
        <v>0.33196736946123184</v>
      </c>
      <c r="AL197" s="5">
        <f t="shared" si="74"/>
        <v>0.47212968534837618</v>
      </c>
      <c r="AM197" s="5">
        <f t="shared" si="75"/>
        <v>0.72161666131356506</v>
      </c>
    </row>
    <row r="198" spans="1:39" x14ac:dyDescent="0.25">
      <c r="A198" t="s">
        <v>2</v>
      </c>
      <c r="B198">
        <f t="shared" si="57"/>
        <v>87.656167999999994</v>
      </c>
      <c r="C198">
        <v>87</v>
      </c>
      <c r="D198">
        <v>20</v>
      </c>
      <c r="E198" s="1">
        <v>97755.57</v>
      </c>
      <c r="F198" s="1">
        <v>611.78</v>
      </c>
      <c r="G198" s="1">
        <f t="shared" si="58"/>
        <v>0.62582623169196383</v>
      </c>
      <c r="H198" s="1">
        <v>19346.509999999998</v>
      </c>
      <c r="I198" s="1">
        <v>4666.82</v>
      </c>
      <c r="J198" s="1">
        <f t="shared" si="59"/>
        <v>24.122283553984673</v>
      </c>
      <c r="K198" s="1">
        <v>62501.84</v>
      </c>
      <c r="L198" s="1">
        <v>385.55</v>
      </c>
      <c r="M198" s="1">
        <f t="shared" si="60"/>
        <v>0.61686183958744256</v>
      </c>
      <c r="N198">
        <v>187948.96</v>
      </c>
      <c r="O198">
        <v>1229.6600000000001</v>
      </c>
      <c r="P198">
        <f t="shared" si="61"/>
        <v>0.65425209056756695</v>
      </c>
      <c r="Q198">
        <v>544344.88</v>
      </c>
      <c r="R198">
        <v>3055.93</v>
      </c>
      <c r="S198">
        <f t="shared" si="62"/>
        <v>0.56139592972749186</v>
      </c>
      <c r="T198">
        <v>57436.54</v>
      </c>
      <c r="U198">
        <v>920.25</v>
      </c>
      <c r="V198">
        <f t="shared" si="63"/>
        <v>1.6022030574961517</v>
      </c>
      <c r="X198">
        <v>1358005</v>
      </c>
      <c r="Y198">
        <f t="shared" si="64"/>
        <v>9.7755570000000009</v>
      </c>
      <c r="Z198">
        <f t="shared" si="65"/>
        <v>6.250184</v>
      </c>
      <c r="AA198">
        <f t="shared" si="66"/>
        <v>5.7436540000000003</v>
      </c>
      <c r="AB198">
        <f t="shared" si="67"/>
        <v>18.794895999999998</v>
      </c>
      <c r="AC198">
        <f t="shared" si="68"/>
        <v>54.434488000000002</v>
      </c>
      <c r="AD198" s="5">
        <v>26985.41</v>
      </c>
      <c r="AE198" s="5">
        <v>304.70999999999998</v>
      </c>
      <c r="AF198" s="5">
        <f t="shared" si="69"/>
        <v>1.1291657232556407</v>
      </c>
      <c r="AG198" s="5">
        <f t="shared" si="70"/>
        <v>2.6985410000000001</v>
      </c>
      <c r="AH198" s="5">
        <f t="shared" si="71"/>
        <v>2.302679999999981</v>
      </c>
      <c r="AJ198" s="5">
        <f t="shared" si="72"/>
        <v>0.3055964768307311</v>
      </c>
      <c r="AK198" s="5">
        <f t="shared" si="73"/>
        <v>0.47612527358491369</v>
      </c>
      <c r="AL198" s="5">
        <f t="shared" si="74"/>
        <v>0.6636960374774088</v>
      </c>
      <c r="AM198" s="5">
        <f t="shared" si="75"/>
        <v>0.85266452126151704</v>
      </c>
    </row>
    <row r="199" spans="1:39" x14ac:dyDescent="0.25">
      <c r="A199" t="s">
        <v>2</v>
      </c>
      <c r="B199">
        <f t="shared" si="57"/>
        <v>87.984251999999998</v>
      </c>
      <c r="C199">
        <v>87</v>
      </c>
      <c r="D199">
        <v>30</v>
      </c>
      <c r="E199" s="1">
        <v>64210.76</v>
      </c>
      <c r="F199" s="1">
        <v>412.01</v>
      </c>
      <c r="G199" s="1">
        <f t="shared" si="58"/>
        <v>0.64165258283814119</v>
      </c>
      <c r="H199" s="1">
        <v>21962.57</v>
      </c>
      <c r="I199" s="1">
        <v>4652.12</v>
      </c>
      <c r="J199" s="1">
        <f t="shared" si="59"/>
        <v>21.182038349792396</v>
      </c>
      <c r="K199" s="1">
        <v>73270.789999999994</v>
      </c>
      <c r="L199" s="1">
        <v>444.61</v>
      </c>
      <c r="M199" s="1">
        <f t="shared" si="60"/>
        <v>0.60680388460394663</v>
      </c>
      <c r="N199">
        <v>202235.45</v>
      </c>
      <c r="O199">
        <v>1299.46</v>
      </c>
      <c r="P199">
        <f t="shared" si="61"/>
        <v>0.64254807947864723</v>
      </c>
      <c r="Q199">
        <v>560320.43999999994</v>
      </c>
      <c r="R199">
        <v>3075.92</v>
      </c>
      <c r="S199">
        <f t="shared" si="62"/>
        <v>0.54895730735791115</v>
      </c>
      <c r="T199">
        <v>72320.320000000007</v>
      </c>
      <c r="U199">
        <v>1007.99</v>
      </c>
      <c r="V199">
        <f t="shared" si="63"/>
        <v>1.393785315109225</v>
      </c>
      <c r="X199">
        <v>1235302</v>
      </c>
      <c r="Y199">
        <f t="shared" si="64"/>
        <v>6.4210760000000002</v>
      </c>
      <c r="Z199">
        <f t="shared" si="65"/>
        <v>7.3270789999999995</v>
      </c>
      <c r="AA199">
        <f t="shared" si="66"/>
        <v>7.2320320000000011</v>
      </c>
      <c r="AB199">
        <f t="shared" si="67"/>
        <v>20.223545000000001</v>
      </c>
      <c r="AC199">
        <f t="shared" si="68"/>
        <v>56.032043999999992</v>
      </c>
      <c r="AD199" s="5">
        <v>2990.84</v>
      </c>
      <c r="AE199" s="5">
        <v>113.64</v>
      </c>
      <c r="AF199" s="5">
        <f t="shared" si="69"/>
        <v>3.7996014497599337</v>
      </c>
      <c r="AG199" s="5">
        <f t="shared" si="70"/>
        <v>0.29908400000000002</v>
      </c>
      <c r="AH199" s="5">
        <f t="shared" si="71"/>
        <v>2.4651400000000052</v>
      </c>
      <c r="AJ199" s="5">
        <f t="shared" si="72"/>
        <v>0.3576045643827529</v>
      </c>
      <c r="AK199" s="5">
        <f t="shared" si="73"/>
        <v>0.37709328409040049</v>
      </c>
      <c r="AL199" s="5">
        <f t="shared" si="74"/>
        <v>0.33229386835987462</v>
      </c>
      <c r="AM199" s="5">
        <f t="shared" si="75"/>
        <v>0.67980935093229189</v>
      </c>
    </row>
    <row r="200" spans="1:39" x14ac:dyDescent="0.25">
      <c r="A200" t="s">
        <v>2</v>
      </c>
      <c r="B200">
        <f t="shared" si="57"/>
        <v>88.312336000000002</v>
      </c>
      <c r="C200">
        <v>87</v>
      </c>
      <c r="D200">
        <v>40</v>
      </c>
      <c r="E200" s="1">
        <v>61856.23</v>
      </c>
      <c r="F200" s="1">
        <v>404.31</v>
      </c>
      <c r="G200" s="1">
        <f t="shared" si="58"/>
        <v>0.65362858357193765</v>
      </c>
      <c r="H200" s="1">
        <v>21438.1</v>
      </c>
      <c r="I200" s="1">
        <v>4712.09</v>
      </c>
      <c r="J200" s="1">
        <f t="shared" si="59"/>
        <v>21.979979569084946</v>
      </c>
      <c r="K200" s="1">
        <v>77729.83</v>
      </c>
      <c r="L200" s="1">
        <v>476.14</v>
      </c>
      <c r="M200" s="1">
        <f t="shared" si="60"/>
        <v>0.61255762427371829</v>
      </c>
      <c r="N200">
        <v>194183.15</v>
      </c>
      <c r="O200">
        <v>1269.53</v>
      </c>
      <c r="P200">
        <f t="shared" si="61"/>
        <v>0.65377969200726227</v>
      </c>
      <c r="Q200">
        <v>568181.68000000005</v>
      </c>
      <c r="R200">
        <v>3138.93</v>
      </c>
      <c r="S200">
        <f t="shared" si="62"/>
        <v>0.55245181435628121</v>
      </c>
      <c r="T200">
        <v>65464.89</v>
      </c>
      <c r="U200">
        <v>975.25</v>
      </c>
      <c r="V200">
        <f t="shared" si="63"/>
        <v>1.4897298383912354</v>
      </c>
      <c r="X200">
        <v>1248962</v>
      </c>
      <c r="Y200">
        <f t="shared" si="64"/>
        <v>6.1856230000000005</v>
      </c>
      <c r="Z200">
        <f t="shared" si="65"/>
        <v>7.772983</v>
      </c>
      <c r="AA200">
        <f t="shared" si="66"/>
        <v>6.5464890000000002</v>
      </c>
      <c r="AB200">
        <f t="shared" si="67"/>
        <v>19.418315</v>
      </c>
      <c r="AC200">
        <f t="shared" si="68"/>
        <v>56.818168000000007</v>
      </c>
      <c r="AD200" s="5">
        <v>8204.15</v>
      </c>
      <c r="AE200" s="5">
        <v>173.59</v>
      </c>
      <c r="AF200" s="5">
        <f t="shared" si="69"/>
        <v>2.1158803776137689</v>
      </c>
      <c r="AG200" s="5">
        <f t="shared" si="70"/>
        <v>0.82041500000000001</v>
      </c>
      <c r="AH200" s="5">
        <f t="shared" si="71"/>
        <v>2.4380069999999989</v>
      </c>
      <c r="AJ200" s="5">
        <f t="shared" si="72"/>
        <v>0.33712961191534901</v>
      </c>
      <c r="AK200" s="5">
        <f t="shared" si="73"/>
        <v>0.44254086927727765</v>
      </c>
      <c r="AL200" s="5">
        <f t="shared" si="74"/>
        <v>0.36079536252244343</v>
      </c>
      <c r="AM200" s="5">
        <f t="shared" si="75"/>
        <v>0.71883713906175695</v>
      </c>
    </row>
    <row r="201" spans="1:39" x14ac:dyDescent="0.25">
      <c r="A201" t="s">
        <v>2</v>
      </c>
      <c r="B201">
        <f t="shared" si="57"/>
        <v>88.640420000000006</v>
      </c>
      <c r="C201">
        <v>87</v>
      </c>
      <c r="D201">
        <v>50</v>
      </c>
      <c r="E201" s="1">
        <v>73515.039999999994</v>
      </c>
      <c r="F201" s="1">
        <v>493.85</v>
      </c>
      <c r="G201" s="1">
        <f t="shared" si="58"/>
        <v>0.67176730094957449</v>
      </c>
      <c r="H201" s="1">
        <v>24617.53</v>
      </c>
      <c r="I201" s="1">
        <v>5009.51</v>
      </c>
      <c r="J201" s="1">
        <f t="shared" si="59"/>
        <v>20.349360801022687</v>
      </c>
      <c r="K201" s="1">
        <v>76764.87</v>
      </c>
      <c r="L201" s="1">
        <v>494.29</v>
      </c>
      <c r="M201" s="1">
        <f t="shared" si="60"/>
        <v>0.64390130537575341</v>
      </c>
      <c r="N201">
        <v>184609.37</v>
      </c>
      <c r="O201">
        <v>1273.6099999999999</v>
      </c>
      <c r="P201">
        <f t="shared" si="61"/>
        <v>0.68989455952317047</v>
      </c>
      <c r="Q201">
        <v>570573.57999999996</v>
      </c>
      <c r="R201">
        <v>3326.21</v>
      </c>
      <c r="S201">
        <f t="shared" si="62"/>
        <v>0.58295899364986381</v>
      </c>
      <c r="T201">
        <v>62294.48</v>
      </c>
      <c r="U201">
        <v>979.52</v>
      </c>
      <c r="V201">
        <f t="shared" si="63"/>
        <v>1.5724025627952907</v>
      </c>
      <c r="X201">
        <v>1279364</v>
      </c>
      <c r="Y201">
        <f t="shared" si="64"/>
        <v>7.3515039999999994</v>
      </c>
      <c r="Z201">
        <f t="shared" si="65"/>
        <v>7.6764869999999998</v>
      </c>
      <c r="AA201">
        <f t="shared" si="66"/>
        <v>6.2294480000000005</v>
      </c>
      <c r="AB201">
        <f t="shared" si="67"/>
        <v>18.460937000000001</v>
      </c>
      <c r="AC201">
        <f t="shared" si="68"/>
        <v>57.057357999999994</v>
      </c>
      <c r="AD201" s="5">
        <v>4566.92</v>
      </c>
      <c r="AE201" s="5">
        <v>135.05000000000001</v>
      </c>
      <c r="AF201" s="5">
        <f t="shared" si="69"/>
        <v>2.9571352246152771</v>
      </c>
      <c r="AG201" s="5">
        <f t="shared" si="70"/>
        <v>0.45669199999999999</v>
      </c>
      <c r="AH201" s="5">
        <f t="shared" si="71"/>
        <v>2.7675739999999962</v>
      </c>
      <c r="AJ201" s="5">
        <f t="shared" si="72"/>
        <v>0.33743942682865991</v>
      </c>
      <c r="AK201" s="5">
        <f t="shared" si="73"/>
        <v>0.44056154896146382</v>
      </c>
      <c r="AL201" s="5">
        <f t="shared" si="74"/>
        <v>0.42295772961036587</v>
      </c>
      <c r="AM201" s="5">
        <f t="shared" si="75"/>
        <v>0.81404269999946366</v>
      </c>
    </row>
    <row r="202" spans="1:39" x14ac:dyDescent="0.25">
      <c r="A202" t="s">
        <v>2</v>
      </c>
      <c r="B202">
        <f t="shared" si="57"/>
        <v>88.968503999999996</v>
      </c>
      <c r="C202">
        <v>87</v>
      </c>
      <c r="D202">
        <v>60</v>
      </c>
      <c r="E202" s="1">
        <v>69472.38</v>
      </c>
      <c r="F202" s="1">
        <v>467.84</v>
      </c>
      <c r="G202" s="1">
        <f t="shared" si="58"/>
        <v>0.67341870251170322</v>
      </c>
      <c r="H202" s="1">
        <v>20209.439999999999</v>
      </c>
      <c r="I202" s="1">
        <v>4979.41</v>
      </c>
      <c r="J202" s="1">
        <f t="shared" si="59"/>
        <v>24.639030077033308</v>
      </c>
      <c r="K202" s="1">
        <v>75371.98</v>
      </c>
      <c r="L202" s="1">
        <v>484</v>
      </c>
      <c r="M202" s="1">
        <f t="shared" si="60"/>
        <v>0.6421484482695029</v>
      </c>
      <c r="N202">
        <v>191772.35</v>
      </c>
      <c r="O202">
        <v>1311.18</v>
      </c>
      <c r="P202">
        <f t="shared" si="61"/>
        <v>0.68371691748054397</v>
      </c>
      <c r="Q202">
        <v>574734.92000000004</v>
      </c>
      <c r="R202">
        <v>3318.99</v>
      </c>
      <c r="S202">
        <f t="shared" si="62"/>
        <v>0.57748187634048753</v>
      </c>
      <c r="T202">
        <v>61773.55</v>
      </c>
      <c r="U202">
        <v>980.34</v>
      </c>
      <c r="V202">
        <f t="shared" si="63"/>
        <v>1.5869899010175066</v>
      </c>
      <c r="X202">
        <v>1215020</v>
      </c>
      <c r="Y202">
        <f t="shared" si="64"/>
        <v>6.9472380000000005</v>
      </c>
      <c r="Z202">
        <f t="shared" si="65"/>
        <v>7.5371979999999992</v>
      </c>
      <c r="AA202">
        <f t="shared" si="66"/>
        <v>6.1773550000000004</v>
      </c>
      <c r="AB202">
        <f t="shared" si="67"/>
        <v>19.177235</v>
      </c>
      <c r="AC202">
        <f t="shared" si="68"/>
        <v>57.473492000000007</v>
      </c>
      <c r="AD202" s="5">
        <v>3767.65</v>
      </c>
      <c r="AE202" s="5">
        <v>126.69</v>
      </c>
      <c r="AF202" s="5">
        <f t="shared" si="69"/>
        <v>3.3625734874523907</v>
      </c>
      <c r="AG202" s="5">
        <f t="shared" si="70"/>
        <v>0.37676500000000002</v>
      </c>
      <c r="AH202" s="5">
        <f t="shared" si="71"/>
        <v>2.3107169999999826</v>
      </c>
      <c r="AJ202" s="5">
        <f t="shared" si="72"/>
        <v>0.32211916890000047</v>
      </c>
      <c r="AK202" s="5">
        <f t="shared" si="73"/>
        <v>0.4126748720553301</v>
      </c>
      <c r="AL202" s="5">
        <f t="shared" si="74"/>
        <v>0.38191131307511222</v>
      </c>
      <c r="AM202" s="5">
        <f t="shared" si="75"/>
        <v>0.75529324222183225</v>
      </c>
    </row>
    <row r="203" spans="1:39" x14ac:dyDescent="0.25">
      <c r="A203" t="s">
        <v>2</v>
      </c>
      <c r="B203">
        <f t="shared" si="57"/>
        <v>89.296588</v>
      </c>
      <c r="C203">
        <v>87</v>
      </c>
      <c r="D203">
        <v>70</v>
      </c>
      <c r="E203" s="1">
        <v>74796.98</v>
      </c>
      <c r="F203" s="1">
        <v>493.29</v>
      </c>
      <c r="G203" s="1">
        <f t="shared" si="58"/>
        <v>0.65950523670875483</v>
      </c>
      <c r="H203" s="1">
        <v>17856.080000000002</v>
      </c>
      <c r="I203" s="1">
        <v>4884.87</v>
      </c>
      <c r="J203" s="1">
        <f t="shared" si="59"/>
        <v>27.356900282704821</v>
      </c>
      <c r="K203" s="1">
        <v>74535.14</v>
      </c>
      <c r="L203" s="1">
        <v>471.78</v>
      </c>
      <c r="M203" s="1">
        <f t="shared" si="60"/>
        <v>0.63296319024825065</v>
      </c>
      <c r="N203">
        <v>187783.74</v>
      </c>
      <c r="O203">
        <v>1269.24</v>
      </c>
      <c r="P203">
        <f t="shared" si="61"/>
        <v>0.67590516623004748</v>
      </c>
      <c r="Q203">
        <v>576069.89</v>
      </c>
      <c r="R203">
        <v>3266.6</v>
      </c>
      <c r="S203">
        <f t="shared" si="62"/>
        <v>0.56704925161077246</v>
      </c>
      <c r="T203">
        <v>59646.71</v>
      </c>
      <c r="U203">
        <v>953.99</v>
      </c>
      <c r="V203">
        <f t="shared" si="63"/>
        <v>1.5994008722358701</v>
      </c>
      <c r="X203">
        <v>1262306</v>
      </c>
      <c r="Y203">
        <f t="shared" si="64"/>
        <v>7.479698</v>
      </c>
      <c r="Z203">
        <f t="shared" si="65"/>
        <v>7.4535140000000002</v>
      </c>
      <c r="AA203">
        <f t="shared" si="66"/>
        <v>5.9646710000000001</v>
      </c>
      <c r="AB203">
        <f t="shared" si="67"/>
        <v>18.778373999999999</v>
      </c>
      <c r="AC203">
        <f t="shared" si="68"/>
        <v>57.606988999999999</v>
      </c>
      <c r="AD203" s="5">
        <v>6157.58</v>
      </c>
      <c r="AE203" s="5">
        <v>151.74</v>
      </c>
      <c r="AF203" s="5">
        <f t="shared" si="69"/>
        <v>2.4642797982324227</v>
      </c>
      <c r="AG203" s="5">
        <f t="shared" si="70"/>
        <v>0.61575800000000003</v>
      </c>
      <c r="AH203" s="5">
        <f t="shared" si="71"/>
        <v>2.1009960000000092</v>
      </c>
      <c r="AJ203" s="5">
        <f t="shared" si="72"/>
        <v>0.31763511579863091</v>
      </c>
      <c r="AK203" s="5">
        <f t="shared" si="73"/>
        <v>0.42971090042194282</v>
      </c>
      <c r="AL203" s="5">
        <f t="shared" si="74"/>
        <v>0.43110527034981838</v>
      </c>
      <c r="AM203" s="5">
        <f t="shared" si="75"/>
        <v>0.79523456077720045</v>
      </c>
    </row>
    <row r="204" spans="1:39" x14ac:dyDescent="0.25">
      <c r="A204" t="s">
        <v>2</v>
      </c>
      <c r="B204">
        <f t="shared" si="57"/>
        <v>89.624672000000004</v>
      </c>
      <c r="C204">
        <v>87</v>
      </c>
      <c r="D204">
        <v>80</v>
      </c>
      <c r="E204" s="1">
        <v>69714.509999999995</v>
      </c>
      <c r="F204" s="1">
        <v>454.27</v>
      </c>
      <c r="G204" s="1">
        <f t="shared" si="58"/>
        <v>0.65161470689530776</v>
      </c>
      <c r="H204" s="1">
        <v>15330.36</v>
      </c>
      <c r="I204" s="1">
        <v>4818.53</v>
      </c>
      <c r="J204" s="1">
        <f t="shared" si="59"/>
        <v>31.431290589392546</v>
      </c>
      <c r="K204" s="1">
        <v>72031.649999999994</v>
      </c>
      <c r="L204" s="1">
        <v>448.39</v>
      </c>
      <c r="M204" s="1">
        <f t="shared" si="60"/>
        <v>0.62249025254870605</v>
      </c>
      <c r="N204">
        <v>196766.95</v>
      </c>
      <c r="O204">
        <v>1296.53</v>
      </c>
      <c r="P204">
        <f t="shared" si="61"/>
        <v>0.65891655077237299</v>
      </c>
      <c r="Q204">
        <v>573615.91</v>
      </c>
      <c r="R204">
        <v>3201.13</v>
      </c>
      <c r="S204">
        <f t="shared" si="62"/>
        <v>0.55806157817345059</v>
      </c>
      <c r="T204">
        <v>63562.97</v>
      </c>
      <c r="U204">
        <v>955.35</v>
      </c>
      <c r="V204">
        <f t="shared" si="63"/>
        <v>1.5029977359459445</v>
      </c>
      <c r="X204">
        <v>1254432</v>
      </c>
      <c r="Y204">
        <f t="shared" si="64"/>
        <v>6.9714509999999992</v>
      </c>
      <c r="Z204">
        <f t="shared" si="65"/>
        <v>7.2031649999999994</v>
      </c>
      <c r="AA204">
        <f t="shared" si="66"/>
        <v>6.3562970000000005</v>
      </c>
      <c r="AB204">
        <f t="shared" si="67"/>
        <v>19.676695000000002</v>
      </c>
      <c r="AC204">
        <f t="shared" si="68"/>
        <v>57.361591000000004</v>
      </c>
      <c r="AD204" s="5">
        <v>6009.56</v>
      </c>
      <c r="AE204" s="5">
        <v>148.66</v>
      </c>
      <c r="AF204" s="5">
        <f t="shared" si="69"/>
        <v>2.4737251978514232</v>
      </c>
      <c r="AG204" s="5">
        <f t="shared" si="70"/>
        <v>0.60095600000000005</v>
      </c>
      <c r="AH204" s="5">
        <f t="shared" si="71"/>
        <v>1.8298450000000059</v>
      </c>
      <c r="AJ204" s="5">
        <f t="shared" si="72"/>
        <v>0.32303682097018832</v>
      </c>
      <c r="AK204" s="5">
        <f t="shared" si="73"/>
        <v>0.39661747056606805</v>
      </c>
      <c r="AL204" s="5">
        <f t="shared" si="74"/>
        <v>0.38484140756361773</v>
      </c>
      <c r="AM204" s="5">
        <f t="shared" si="75"/>
        <v>0.72037585580301955</v>
      </c>
    </row>
    <row r="205" spans="1:39" x14ac:dyDescent="0.25">
      <c r="A205" t="s">
        <v>2</v>
      </c>
      <c r="B205">
        <f t="shared" si="57"/>
        <v>89.952755999999994</v>
      </c>
      <c r="C205">
        <v>87</v>
      </c>
      <c r="D205">
        <v>90</v>
      </c>
      <c r="E205" s="1">
        <v>83371.38</v>
      </c>
      <c r="F205" s="1">
        <v>538.72</v>
      </c>
      <c r="G205" s="1">
        <f t="shared" si="58"/>
        <v>0.64616898508816811</v>
      </c>
      <c r="H205" s="1">
        <v>28428.639999999999</v>
      </c>
      <c r="I205" s="1">
        <v>4800.1499999999996</v>
      </c>
      <c r="J205" s="1">
        <f t="shared" si="59"/>
        <v>16.884909021324972</v>
      </c>
      <c r="K205" s="1">
        <v>75473.63</v>
      </c>
      <c r="L205" s="1">
        <v>472.21</v>
      </c>
      <c r="M205" s="1">
        <f t="shared" si="60"/>
        <v>0.6256622346109495</v>
      </c>
      <c r="N205">
        <v>187569.91</v>
      </c>
      <c r="O205">
        <v>1256.3</v>
      </c>
      <c r="P205">
        <f t="shared" si="61"/>
        <v>0.66977693810270522</v>
      </c>
      <c r="Q205">
        <v>556798.13</v>
      </c>
      <c r="R205">
        <v>3174.48</v>
      </c>
      <c r="S205">
        <f t="shared" si="62"/>
        <v>0.57013122511744063</v>
      </c>
      <c r="T205">
        <v>61757.58</v>
      </c>
      <c r="U205">
        <v>961.81</v>
      </c>
      <c r="V205">
        <f t="shared" si="63"/>
        <v>1.5573958694625014</v>
      </c>
      <c r="X205">
        <v>1303962</v>
      </c>
      <c r="Y205">
        <f t="shared" si="64"/>
        <v>8.3371380000000013</v>
      </c>
      <c r="Z205">
        <f t="shared" si="65"/>
        <v>7.5473630000000007</v>
      </c>
      <c r="AA205">
        <f t="shared" si="66"/>
        <v>6.1757580000000001</v>
      </c>
      <c r="AB205">
        <f t="shared" si="67"/>
        <v>18.756990999999999</v>
      </c>
      <c r="AC205">
        <f t="shared" si="68"/>
        <v>55.679813000000003</v>
      </c>
      <c r="AD205" s="5">
        <v>3326.08</v>
      </c>
      <c r="AE205" s="5">
        <v>118.28</v>
      </c>
      <c r="AF205" s="5">
        <f t="shared" si="69"/>
        <v>3.5561381566288244</v>
      </c>
      <c r="AG205" s="5">
        <f t="shared" si="70"/>
        <v>0.33260800000000001</v>
      </c>
      <c r="AH205" s="5">
        <f t="shared" si="71"/>
        <v>3.1703289999999953</v>
      </c>
      <c r="AJ205" s="5">
        <f t="shared" si="72"/>
        <v>0.32925099766801613</v>
      </c>
      <c r="AK205" s="5">
        <f t="shared" si="73"/>
        <v>0.42010848115244076</v>
      </c>
      <c r="AL205" s="5">
        <f t="shared" si="74"/>
        <v>0.46221411525974504</v>
      </c>
      <c r="AM205" s="5">
        <f t="shared" si="75"/>
        <v>0.8468576329753531</v>
      </c>
    </row>
    <row r="206" spans="1:39" x14ac:dyDescent="0.25">
      <c r="A206" t="s">
        <v>2</v>
      </c>
      <c r="B206">
        <f t="shared" si="57"/>
        <v>90.328084000000004</v>
      </c>
      <c r="C206">
        <v>90</v>
      </c>
      <c r="D206">
        <v>10</v>
      </c>
      <c r="E206" s="1">
        <v>88133.85</v>
      </c>
      <c r="F206" s="1">
        <v>559.48</v>
      </c>
      <c r="G206" s="1">
        <f t="shared" si="58"/>
        <v>0.63480717113799068</v>
      </c>
      <c r="H206" s="1">
        <v>24452.639999999999</v>
      </c>
      <c r="I206" s="1">
        <v>4772.37</v>
      </c>
      <c r="J206" s="1">
        <f t="shared" si="59"/>
        <v>19.516788371316963</v>
      </c>
      <c r="K206" s="1">
        <v>71353.36</v>
      </c>
      <c r="L206" s="1">
        <v>441.84</v>
      </c>
      <c r="M206" s="1">
        <f t="shared" si="60"/>
        <v>0.61922802233840146</v>
      </c>
      <c r="N206">
        <v>191733.1</v>
      </c>
      <c r="O206">
        <v>1264.0899999999999</v>
      </c>
      <c r="P206">
        <f t="shared" si="61"/>
        <v>0.65929669942226976</v>
      </c>
      <c r="Q206">
        <v>552061.18000000005</v>
      </c>
      <c r="R206">
        <v>3123.46</v>
      </c>
      <c r="S206">
        <f t="shared" si="62"/>
        <v>0.56578149544947176</v>
      </c>
      <c r="T206">
        <v>61377.81</v>
      </c>
      <c r="U206">
        <v>954</v>
      </c>
      <c r="V206">
        <f t="shared" si="63"/>
        <v>1.5543076561382689</v>
      </c>
      <c r="X206">
        <v>1377737</v>
      </c>
      <c r="Y206">
        <f t="shared" si="64"/>
        <v>8.8133850000000002</v>
      </c>
      <c r="Z206">
        <f t="shared" si="65"/>
        <v>7.1353359999999997</v>
      </c>
      <c r="AA206">
        <f t="shared" si="66"/>
        <v>6.1377809999999995</v>
      </c>
      <c r="AB206">
        <f t="shared" si="67"/>
        <v>19.173310000000001</v>
      </c>
      <c r="AC206">
        <f t="shared" si="68"/>
        <v>55.206118000000004</v>
      </c>
      <c r="AD206" s="5">
        <v>7705.51</v>
      </c>
      <c r="AE206" s="5">
        <v>161.54</v>
      </c>
      <c r="AF206" s="5">
        <f t="shared" si="69"/>
        <v>2.0964219110740236</v>
      </c>
      <c r="AG206" s="5">
        <f t="shared" si="70"/>
        <v>0.77055099999999999</v>
      </c>
      <c r="AH206" s="5">
        <f t="shared" si="71"/>
        <v>2.7635190000000023</v>
      </c>
      <c r="AJ206" s="5">
        <f t="shared" si="72"/>
        <v>0.32012109541857925</v>
      </c>
      <c r="AK206" s="5">
        <f t="shared" si="73"/>
        <v>0.41233814088438558</v>
      </c>
      <c r="AL206" s="5">
        <f t="shared" si="74"/>
        <v>0.49985818828360884</v>
      </c>
      <c r="AM206" s="5">
        <f t="shared" si="75"/>
        <v>0.83181886695620122</v>
      </c>
    </row>
    <row r="207" spans="1:39" x14ac:dyDescent="0.25">
      <c r="A207" t="s">
        <v>2</v>
      </c>
      <c r="B207">
        <f t="shared" si="57"/>
        <v>90.656167999999994</v>
      </c>
      <c r="C207">
        <v>90</v>
      </c>
      <c r="D207">
        <v>20</v>
      </c>
      <c r="E207" s="1">
        <v>59479.45</v>
      </c>
      <c r="F207" s="1">
        <v>376.81</v>
      </c>
      <c r="G207" s="1">
        <f t="shared" si="58"/>
        <v>0.63351291916788077</v>
      </c>
      <c r="H207" s="1">
        <v>19240.25</v>
      </c>
      <c r="I207" s="1">
        <v>4533.99</v>
      </c>
      <c r="J207" s="1">
        <f t="shared" si="59"/>
        <v>23.565130390717375</v>
      </c>
      <c r="K207" s="1">
        <v>76715.740000000005</v>
      </c>
      <c r="L207" s="1">
        <v>453.29</v>
      </c>
      <c r="M207" s="1">
        <f t="shared" si="60"/>
        <v>0.59086961815137284</v>
      </c>
      <c r="N207">
        <v>201998.9</v>
      </c>
      <c r="O207">
        <v>1269.06</v>
      </c>
      <c r="P207">
        <f t="shared" si="61"/>
        <v>0.62825094592099262</v>
      </c>
      <c r="Q207">
        <v>561460.23</v>
      </c>
      <c r="R207">
        <v>3001.6</v>
      </c>
      <c r="S207">
        <f t="shared" si="62"/>
        <v>0.53460598625124345</v>
      </c>
      <c r="T207">
        <v>74661.320000000007</v>
      </c>
      <c r="U207">
        <v>1003.5</v>
      </c>
      <c r="V207">
        <f t="shared" si="63"/>
        <v>1.3440694592594933</v>
      </c>
      <c r="X207">
        <v>1203477</v>
      </c>
      <c r="Y207">
        <f t="shared" si="64"/>
        <v>5.9479449999999998</v>
      </c>
      <c r="Z207">
        <f t="shared" si="65"/>
        <v>7.6715740000000006</v>
      </c>
      <c r="AA207">
        <f t="shared" si="66"/>
        <v>7.4661320000000009</v>
      </c>
      <c r="AB207">
        <f t="shared" si="67"/>
        <v>20.19989</v>
      </c>
      <c r="AC207">
        <f t="shared" si="68"/>
        <v>56.146023</v>
      </c>
      <c r="AD207" s="5">
        <v>3612.25</v>
      </c>
      <c r="AE207" s="5">
        <v>121.26</v>
      </c>
      <c r="AF207" s="5">
        <f t="shared" si="69"/>
        <v>3.356910512838259</v>
      </c>
      <c r="AG207" s="5">
        <f t="shared" si="70"/>
        <v>0.36122500000000002</v>
      </c>
      <c r="AH207" s="5">
        <f t="shared" si="71"/>
        <v>2.2072109999999867</v>
      </c>
      <c r="AJ207" s="5">
        <f t="shared" si="72"/>
        <v>0.36961250779088406</v>
      </c>
      <c r="AK207" s="5">
        <f t="shared" si="73"/>
        <v>0.39766548233678506</v>
      </c>
      <c r="AL207" s="5">
        <f t="shared" si="74"/>
        <v>0.31233684935908068</v>
      </c>
      <c r="AM207" s="5">
        <f t="shared" si="75"/>
        <v>0.67423728545056438</v>
      </c>
    </row>
    <row r="208" spans="1:39" x14ac:dyDescent="0.25">
      <c r="A208" t="s">
        <v>2</v>
      </c>
      <c r="B208">
        <f t="shared" si="57"/>
        <v>90.984251999999998</v>
      </c>
      <c r="C208">
        <v>90</v>
      </c>
      <c r="D208">
        <v>30</v>
      </c>
      <c r="E208" s="1">
        <v>1086.27</v>
      </c>
      <c r="F208" s="1">
        <v>29.5</v>
      </c>
      <c r="G208" s="1">
        <f t="shared" si="58"/>
        <v>2.7157152457492151</v>
      </c>
      <c r="H208" s="1">
        <v>0</v>
      </c>
      <c r="I208" s="1">
        <v>26045.35</v>
      </c>
      <c r="J208" s="1"/>
      <c r="K208" s="1">
        <v>59824.85</v>
      </c>
      <c r="L208" s="1">
        <v>325.06</v>
      </c>
      <c r="M208" s="1">
        <f t="shared" si="60"/>
        <v>0.54335280406052011</v>
      </c>
      <c r="N208">
        <v>35779.03</v>
      </c>
      <c r="O208">
        <v>494.28</v>
      </c>
      <c r="P208">
        <f t="shared" si="61"/>
        <v>1.3814795985246107</v>
      </c>
      <c r="Q208">
        <v>830307.96</v>
      </c>
      <c r="R208">
        <v>1407.32</v>
      </c>
      <c r="S208">
        <f t="shared" si="62"/>
        <v>0.16949373820287111</v>
      </c>
      <c r="T208">
        <v>12033.06</v>
      </c>
      <c r="U208">
        <v>1306.75</v>
      </c>
      <c r="V208">
        <f t="shared" si="63"/>
        <v>10.859664956378511</v>
      </c>
      <c r="X208">
        <v>1932621</v>
      </c>
      <c r="Y208">
        <f t="shared" si="64"/>
        <v>0.108627</v>
      </c>
      <c r="Z208">
        <f t="shared" si="65"/>
        <v>5.9824849999999996</v>
      </c>
      <c r="AA208">
        <f t="shared" si="66"/>
        <v>1.203306</v>
      </c>
      <c r="AB208">
        <f t="shared" si="67"/>
        <v>3.5779030000000001</v>
      </c>
      <c r="AC208">
        <f t="shared" si="68"/>
        <v>83.030795999999995</v>
      </c>
      <c r="AD208" s="5">
        <v>804.63</v>
      </c>
      <c r="AE208" s="5">
        <v>90.78</v>
      </c>
      <c r="AF208" s="5">
        <f t="shared" si="69"/>
        <v>11.282204242943962</v>
      </c>
      <c r="AG208" s="5">
        <f t="shared" si="70"/>
        <v>8.0462999999999993E-2</v>
      </c>
      <c r="AH208" s="5">
        <f t="shared" si="71"/>
        <v>6.0164200000000108</v>
      </c>
      <c r="AJ208" s="5">
        <f t="shared" si="72"/>
        <v>0.33631599291540326</v>
      </c>
      <c r="AK208" s="5">
        <f t="shared" si="73"/>
        <v>1.6945534856590578</v>
      </c>
      <c r="AL208" s="5">
        <f t="shared" si="74"/>
        <v>5.2849392507287096E-2</v>
      </c>
      <c r="AM208" s="5">
        <f t="shared" si="75"/>
        <v>1.7024251356171478</v>
      </c>
    </row>
    <row r="209" spans="1:39" x14ac:dyDescent="0.25">
      <c r="A209" t="s">
        <v>2</v>
      </c>
      <c r="B209">
        <f t="shared" si="57"/>
        <v>91.312336000000002</v>
      </c>
      <c r="C209">
        <v>90</v>
      </c>
      <c r="D209">
        <v>40</v>
      </c>
      <c r="E209" s="1">
        <v>86189.65</v>
      </c>
      <c r="F209" s="1">
        <v>529.37</v>
      </c>
      <c r="G209" s="1">
        <f t="shared" si="58"/>
        <v>0.61419207526657793</v>
      </c>
      <c r="H209" s="1">
        <v>30344.38</v>
      </c>
      <c r="I209" s="1">
        <v>4576.45</v>
      </c>
      <c r="J209" s="1">
        <f t="shared" si="59"/>
        <v>15.081705409700247</v>
      </c>
      <c r="K209" s="1">
        <v>74076.100000000006</v>
      </c>
      <c r="L209" s="1">
        <v>441.73</v>
      </c>
      <c r="M209" s="1">
        <f t="shared" si="60"/>
        <v>0.59631919067013517</v>
      </c>
      <c r="N209">
        <v>201745.48</v>
      </c>
      <c r="O209">
        <v>1274.95</v>
      </c>
      <c r="P209">
        <f t="shared" si="61"/>
        <v>0.63195963547733502</v>
      </c>
      <c r="Q209">
        <v>532827.26</v>
      </c>
      <c r="R209">
        <v>2953.25</v>
      </c>
      <c r="S209">
        <f t="shared" si="62"/>
        <v>0.55426030567580198</v>
      </c>
      <c r="T209">
        <v>65888.73</v>
      </c>
      <c r="U209">
        <v>964.07</v>
      </c>
      <c r="V209">
        <f t="shared" si="63"/>
        <v>1.4631789078344659</v>
      </c>
      <c r="X209">
        <v>1369914</v>
      </c>
      <c r="Y209">
        <f t="shared" si="64"/>
        <v>8.6189649999999993</v>
      </c>
      <c r="Z209">
        <f t="shared" si="65"/>
        <v>7.4076100000000009</v>
      </c>
      <c r="AA209">
        <f t="shared" si="66"/>
        <v>6.5888729999999995</v>
      </c>
      <c r="AB209">
        <f t="shared" si="67"/>
        <v>20.174548000000001</v>
      </c>
      <c r="AC209">
        <f t="shared" si="68"/>
        <v>53.282726000000004</v>
      </c>
      <c r="AD209" s="5">
        <v>5335.87</v>
      </c>
      <c r="AE209" s="5">
        <v>137.57</v>
      </c>
      <c r="AF209" s="5">
        <f t="shared" si="69"/>
        <v>2.5782112382797933</v>
      </c>
      <c r="AG209" s="5">
        <f t="shared" si="70"/>
        <v>0.53358700000000003</v>
      </c>
      <c r="AH209" s="5">
        <f t="shared" si="71"/>
        <v>3.3936909999999898</v>
      </c>
      <c r="AJ209" s="5">
        <f t="shared" si="72"/>
        <v>0.32659333929067452</v>
      </c>
      <c r="AK209" s="5">
        <f t="shared" si="73"/>
        <v>0.39362453126583058</v>
      </c>
      <c r="AL209" s="5">
        <f t="shared" si="74"/>
        <v>0.45366825566550478</v>
      </c>
      <c r="AM209" s="5">
        <f t="shared" si="75"/>
        <v>0.79439574061337082</v>
      </c>
    </row>
    <row r="210" spans="1:39" x14ac:dyDescent="0.25">
      <c r="A210" t="s">
        <v>2</v>
      </c>
      <c r="B210">
        <f t="shared" si="57"/>
        <v>91.640420000000006</v>
      </c>
      <c r="C210">
        <v>90</v>
      </c>
      <c r="D210">
        <v>50</v>
      </c>
      <c r="E210" s="1">
        <v>84025.78</v>
      </c>
      <c r="F210" s="1">
        <v>544.08000000000004</v>
      </c>
      <c r="G210" s="1">
        <f t="shared" si="58"/>
        <v>0.64751556010548195</v>
      </c>
      <c r="H210" s="1">
        <v>22326.22</v>
      </c>
      <c r="I210" s="1">
        <v>4873.0600000000004</v>
      </c>
      <c r="J210" s="1">
        <f t="shared" si="59"/>
        <v>21.826623584287891</v>
      </c>
      <c r="K210" s="1">
        <v>83176.84</v>
      </c>
      <c r="L210" s="1">
        <v>519.86</v>
      </c>
      <c r="M210" s="1">
        <f t="shared" si="60"/>
        <v>0.62500571072428346</v>
      </c>
      <c r="N210">
        <v>182378.11</v>
      </c>
      <c r="O210">
        <v>1228.82</v>
      </c>
      <c r="P210">
        <f t="shared" si="61"/>
        <v>0.67377603595080582</v>
      </c>
      <c r="Q210">
        <v>560192.16</v>
      </c>
      <c r="R210">
        <v>3202.33</v>
      </c>
      <c r="S210">
        <f t="shared" si="62"/>
        <v>0.57164848576245686</v>
      </c>
      <c r="T210">
        <v>60529.47</v>
      </c>
      <c r="U210">
        <v>954.25</v>
      </c>
      <c r="V210">
        <f t="shared" si="63"/>
        <v>1.57650480005855</v>
      </c>
      <c r="X210">
        <v>1366895</v>
      </c>
      <c r="Y210">
        <f t="shared" si="64"/>
        <v>8.4025780000000001</v>
      </c>
      <c r="Z210">
        <f t="shared" si="65"/>
        <v>8.3176839999999999</v>
      </c>
      <c r="AA210">
        <f t="shared" si="66"/>
        <v>6.0529470000000005</v>
      </c>
      <c r="AB210">
        <f t="shared" si="67"/>
        <v>18.237810999999997</v>
      </c>
      <c r="AC210">
        <f t="shared" si="68"/>
        <v>56.019216</v>
      </c>
      <c r="AD210" s="5">
        <v>4246.18</v>
      </c>
      <c r="AE210" s="5">
        <v>128.38999999999999</v>
      </c>
      <c r="AF210" s="5">
        <f t="shared" si="69"/>
        <v>3.0236589122458297</v>
      </c>
      <c r="AG210" s="5">
        <f t="shared" si="70"/>
        <v>0.42461800000000005</v>
      </c>
      <c r="AH210" s="5">
        <f t="shared" si="71"/>
        <v>2.5451459999999884</v>
      </c>
      <c r="AJ210" s="5">
        <f t="shared" si="72"/>
        <v>0.33188999491221838</v>
      </c>
      <c r="AK210" s="5">
        <f t="shared" si="73"/>
        <v>0.47935040011106594</v>
      </c>
      <c r="AL210" s="5">
        <f t="shared" si="74"/>
        <v>0.4840052350580889</v>
      </c>
      <c r="AM210" s="5">
        <f t="shared" si="75"/>
        <v>0.91679105568096964</v>
      </c>
    </row>
    <row r="211" spans="1:39" x14ac:dyDescent="0.25">
      <c r="A211" t="s">
        <v>2</v>
      </c>
      <c r="B211">
        <f t="shared" si="57"/>
        <v>91.968503999999996</v>
      </c>
      <c r="C211">
        <v>90</v>
      </c>
      <c r="D211">
        <v>60</v>
      </c>
      <c r="E211" s="1">
        <v>63694.44</v>
      </c>
      <c r="F211" s="1">
        <v>274.68</v>
      </c>
      <c r="G211" s="1">
        <f t="shared" si="58"/>
        <v>0.43124643218466163</v>
      </c>
      <c r="H211" s="1">
        <v>0</v>
      </c>
      <c r="I211" s="1">
        <v>6497.19</v>
      </c>
      <c r="J211" s="1"/>
      <c r="K211" s="1">
        <v>64308.25</v>
      </c>
      <c r="L211" s="1">
        <v>248.57</v>
      </c>
      <c r="M211" s="1">
        <f t="shared" si="60"/>
        <v>0.38652894457554043</v>
      </c>
      <c r="N211">
        <v>205461.06</v>
      </c>
      <c r="O211">
        <v>882.97</v>
      </c>
      <c r="P211">
        <f t="shared" si="61"/>
        <v>0.42975053277735453</v>
      </c>
      <c r="Q211">
        <v>593649.67000000004</v>
      </c>
      <c r="R211">
        <v>1481.63</v>
      </c>
      <c r="S211">
        <f t="shared" si="62"/>
        <v>0.24957985742668737</v>
      </c>
      <c r="T211">
        <v>66691.83</v>
      </c>
      <c r="U211">
        <v>904.38</v>
      </c>
      <c r="V211">
        <f t="shared" si="63"/>
        <v>1.3560581558490747</v>
      </c>
      <c r="X211">
        <v>1233544</v>
      </c>
      <c r="Y211">
        <f t="shared" si="64"/>
        <v>6.3694440000000005</v>
      </c>
      <c r="Z211">
        <f t="shared" si="65"/>
        <v>6.4308249999999996</v>
      </c>
      <c r="AA211">
        <f t="shared" si="66"/>
        <v>6.6691830000000003</v>
      </c>
      <c r="AB211">
        <f t="shared" si="67"/>
        <v>20.546105999999998</v>
      </c>
      <c r="AC211">
        <f t="shared" si="68"/>
        <v>59.364967000000007</v>
      </c>
      <c r="AD211" s="5">
        <v>3257.28</v>
      </c>
      <c r="AE211" s="5">
        <v>112.24</v>
      </c>
      <c r="AF211" s="5">
        <f t="shared" si="69"/>
        <v>3.4458198251301697</v>
      </c>
      <c r="AG211" s="5">
        <f t="shared" si="70"/>
        <v>0.32572800000000002</v>
      </c>
      <c r="AH211" s="5">
        <f t="shared" si="71"/>
        <v>0.29374699999999621</v>
      </c>
      <c r="AJ211" s="5">
        <f t="shared" si="72"/>
        <v>0.32459595993518187</v>
      </c>
      <c r="AK211" s="5">
        <f t="shared" si="73"/>
        <v>0.32884834722453005</v>
      </c>
      <c r="AL211" s="5">
        <f t="shared" si="74"/>
        <v>0.32586087115485535</v>
      </c>
      <c r="AM211" s="5">
        <f t="shared" si="75"/>
        <v>0.6230021883465412</v>
      </c>
    </row>
    <row r="212" spans="1:39" x14ac:dyDescent="0.25">
      <c r="A212" t="s">
        <v>2</v>
      </c>
      <c r="B212">
        <f t="shared" si="57"/>
        <v>92.296588</v>
      </c>
      <c r="C212">
        <v>90</v>
      </c>
      <c r="D212">
        <v>70</v>
      </c>
      <c r="E212" s="1">
        <v>79589.64</v>
      </c>
      <c r="F212" s="1">
        <v>501.02</v>
      </c>
      <c r="G212" s="1">
        <f t="shared" si="58"/>
        <v>0.62950404097819768</v>
      </c>
      <c r="H212" s="1">
        <v>23298.06</v>
      </c>
      <c r="I212" s="1">
        <v>4657.07</v>
      </c>
      <c r="J212" s="1">
        <f t="shared" si="59"/>
        <v>19.989089220304177</v>
      </c>
      <c r="K212" s="1">
        <v>63085.89</v>
      </c>
      <c r="L212" s="1">
        <v>386.72</v>
      </c>
      <c r="M212" s="1">
        <f t="shared" si="60"/>
        <v>0.61300553895649257</v>
      </c>
      <c r="N212">
        <v>213653.05</v>
      </c>
      <c r="O212">
        <v>1363.21</v>
      </c>
      <c r="P212">
        <f t="shared" si="61"/>
        <v>0.63804846221479172</v>
      </c>
      <c r="Q212">
        <v>547577.99</v>
      </c>
      <c r="R212">
        <v>3045.98</v>
      </c>
      <c r="S212">
        <f t="shared" si="62"/>
        <v>0.55626414056562068</v>
      </c>
      <c r="T212">
        <v>66411.360000000001</v>
      </c>
      <c r="U212">
        <v>978.04</v>
      </c>
      <c r="V212">
        <f t="shared" si="63"/>
        <v>1.4726998513507328</v>
      </c>
      <c r="X212">
        <v>1215638</v>
      </c>
      <c r="Y212">
        <f t="shared" si="64"/>
        <v>7.9589639999999999</v>
      </c>
      <c r="Z212">
        <f t="shared" si="65"/>
        <v>6.3085889999999996</v>
      </c>
      <c r="AA212">
        <f t="shared" si="66"/>
        <v>6.6411360000000004</v>
      </c>
      <c r="AB212">
        <f t="shared" si="67"/>
        <v>21.365304999999999</v>
      </c>
      <c r="AC212">
        <f t="shared" si="68"/>
        <v>54.757798999999999</v>
      </c>
      <c r="AD212" s="5">
        <v>2890.6</v>
      </c>
      <c r="AE212" s="5">
        <v>111.62</v>
      </c>
      <c r="AF212" s="5">
        <f t="shared" si="69"/>
        <v>3.8614820452501211</v>
      </c>
      <c r="AG212" s="5">
        <f t="shared" si="70"/>
        <v>0.28905999999999998</v>
      </c>
      <c r="AH212" s="5">
        <f t="shared" si="71"/>
        <v>2.6791470000000146</v>
      </c>
      <c r="AJ212" s="5">
        <f t="shared" si="72"/>
        <v>0.31083740672084953</v>
      </c>
      <c r="AK212" s="5">
        <f t="shared" si="73"/>
        <v>0.30880200399666657</v>
      </c>
      <c r="AL212" s="5">
        <f t="shared" si="74"/>
        <v>0.38604756636986931</v>
      </c>
      <c r="AM212" s="5">
        <f t="shared" si="75"/>
        <v>0.6677907476630921</v>
      </c>
    </row>
    <row r="213" spans="1:39" x14ac:dyDescent="0.25">
      <c r="A213" t="s">
        <v>2</v>
      </c>
      <c r="B213">
        <f t="shared" si="57"/>
        <v>92.624672000000004</v>
      </c>
      <c r="C213">
        <v>90</v>
      </c>
      <c r="D213">
        <v>80</v>
      </c>
      <c r="E213" s="1">
        <v>165380.10999999999</v>
      </c>
      <c r="F213" s="1">
        <v>1023.07</v>
      </c>
      <c r="G213" s="1">
        <f t="shared" si="58"/>
        <v>0.61861731740292114</v>
      </c>
      <c r="H213" s="1">
        <v>18215.95</v>
      </c>
      <c r="I213" s="1">
        <v>4767.9799999999996</v>
      </c>
      <c r="J213" s="1">
        <f t="shared" si="59"/>
        <v>26.174753444097064</v>
      </c>
      <c r="K213" s="1">
        <v>49857.97</v>
      </c>
      <c r="L213" s="1">
        <v>315.67</v>
      </c>
      <c r="M213" s="1">
        <f t="shared" si="60"/>
        <v>0.63313849320379478</v>
      </c>
      <c r="N213">
        <v>155418.03</v>
      </c>
      <c r="O213">
        <v>1064.6400000000001</v>
      </c>
      <c r="P213">
        <f t="shared" si="61"/>
        <v>0.68501704724992341</v>
      </c>
      <c r="Q213">
        <v>491592.81</v>
      </c>
      <c r="R213">
        <v>2982.4</v>
      </c>
      <c r="S213">
        <f t="shared" si="62"/>
        <v>0.60668096427203655</v>
      </c>
      <c r="T213">
        <v>56464.93</v>
      </c>
      <c r="U213">
        <v>914.8</v>
      </c>
      <c r="V213">
        <f t="shared" si="63"/>
        <v>1.6201206660488199</v>
      </c>
      <c r="X213">
        <v>1464545</v>
      </c>
      <c r="Y213">
        <f t="shared" si="64"/>
        <v>16.538010999999997</v>
      </c>
      <c r="Z213">
        <f t="shared" si="65"/>
        <v>4.9857969999999998</v>
      </c>
      <c r="AA213">
        <f t="shared" si="66"/>
        <v>5.6464930000000004</v>
      </c>
      <c r="AB213">
        <f t="shared" si="67"/>
        <v>15.541803</v>
      </c>
      <c r="AC213">
        <f t="shared" si="68"/>
        <v>49.159281</v>
      </c>
      <c r="AD213" s="5">
        <v>57345.27</v>
      </c>
      <c r="AE213" s="5">
        <v>475.07</v>
      </c>
      <c r="AF213" s="5">
        <f t="shared" si="69"/>
        <v>0.828437986254141</v>
      </c>
      <c r="AG213" s="5">
        <f t="shared" si="70"/>
        <v>5.7345269999999999</v>
      </c>
      <c r="AH213" s="5">
        <f t="shared" si="71"/>
        <v>2.3940879999999964</v>
      </c>
      <c r="AJ213" s="5">
        <f t="shared" si="72"/>
        <v>0.36331003552161872</v>
      </c>
      <c r="AK213" s="5">
        <f t="shared" si="73"/>
        <v>0.68977350954712258</v>
      </c>
      <c r="AL213" s="5">
        <f t="shared" si="74"/>
        <v>1.433072983874522</v>
      </c>
      <c r="AM213" s="5">
        <f t="shared" si="75"/>
        <v>1.3848977496368986</v>
      </c>
    </row>
    <row r="214" spans="1:39" x14ac:dyDescent="0.25">
      <c r="A214" t="s">
        <v>2</v>
      </c>
      <c r="B214">
        <f t="shared" si="57"/>
        <v>92.952755999999994</v>
      </c>
      <c r="C214">
        <v>90</v>
      </c>
      <c r="D214">
        <v>90</v>
      </c>
      <c r="E214" s="1">
        <v>65525.82</v>
      </c>
      <c r="F214" s="1">
        <v>287.14999999999998</v>
      </c>
      <c r="G214" s="1">
        <f t="shared" si="58"/>
        <v>0.43822419925458389</v>
      </c>
      <c r="H214" s="1">
        <v>0</v>
      </c>
      <c r="I214" s="1">
        <v>6622.46</v>
      </c>
      <c r="J214" s="1"/>
      <c r="K214" s="1">
        <v>72686.100000000006</v>
      </c>
      <c r="L214" s="1">
        <v>280.95</v>
      </c>
      <c r="M214" s="1">
        <f t="shared" si="60"/>
        <v>0.38652507150610638</v>
      </c>
      <c r="N214">
        <v>179227</v>
      </c>
      <c r="O214">
        <v>817.63</v>
      </c>
      <c r="P214">
        <f t="shared" si="61"/>
        <v>0.45619800588081033</v>
      </c>
      <c r="Q214">
        <v>597291.18000000005</v>
      </c>
      <c r="R214">
        <v>1503.07</v>
      </c>
      <c r="S214">
        <f t="shared" si="62"/>
        <v>0.25164778090310991</v>
      </c>
      <c r="T214">
        <v>71061.759999999995</v>
      </c>
      <c r="U214">
        <v>914.99</v>
      </c>
      <c r="V214">
        <f t="shared" si="63"/>
        <v>1.2875982807068107</v>
      </c>
      <c r="X214">
        <v>1215442</v>
      </c>
      <c r="Y214">
        <f t="shared" si="64"/>
        <v>6.5525820000000001</v>
      </c>
      <c r="Z214">
        <f t="shared" si="65"/>
        <v>7.2686100000000007</v>
      </c>
      <c r="AA214">
        <f t="shared" si="66"/>
        <v>7.1061759999999996</v>
      </c>
      <c r="AB214">
        <f t="shared" si="67"/>
        <v>17.922699999999999</v>
      </c>
      <c r="AC214">
        <f t="shared" si="68"/>
        <v>59.729118000000007</v>
      </c>
      <c r="AD214" s="5">
        <v>11055.12</v>
      </c>
      <c r="AE214" s="5">
        <v>185.56</v>
      </c>
      <c r="AF214" s="5">
        <f t="shared" si="69"/>
        <v>1.6784982885757911</v>
      </c>
      <c r="AG214" s="5">
        <f t="shared" si="70"/>
        <v>1.1055120000000001</v>
      </c>
      <c r="AH214" s="5">
        <f t="shared" si="71"/>
        <v>0.31530200000000264</v>
      </c>
      <c r="AJ214" s="5">
        <f t="shared" si="72"/>
        <v>0.39649026095398571</v>
      </c>
      <c r="AK214" s="5">
        <f t="shared" si="73"/>
        <v>0.46723551697009935</v>
      </c>
      <c r="AL214" s="5">
        <f t="shared" si="74"/>
        <v>0.42728461671511547</v>
      </c>
      <c r="AM214" s="5">
        <f t="shared" si="75"/>
        <v>0.77115568524831646</v>
      </c>
    </row>
    <row r="215" spans="1:39" x14ac:dyDescent="0.25">
      <c r="A215" t="s">
        <v>2</v>
      </c>
      <c r="B215">
        <f t="shared" si="57"/>
        <v>93.280839999999998</v>
      </c>
      <c r="C215">
        <v>90</v>
      </c>
      <c r="D215">
        <v>100</v>
      </c>
      <c r="E215" s="1">
        <v>70416.850000000006</v>
      </c>
      <c r="F215" s="1">
        <v>467.07</v>
      </c>
      <c r="G215" s="1">
        <f t="shared" si="58"/>
        <v>0.66329294763966284</v>
      </c>
      <c r="H215" s="1">
        <v>23683.71</v>
      </c>
      <c r="I215" s="1">
        <v>4896.51</v>
      </c>
      <c r="J215" s="1">
        <f t="shared" si="59"/>
        <v>20.674590256340753</v>
      </c>
      <c r="K215" s="1">
        <v>72216.52</v>
      </c>
      <c r="L215" s="1">
        <v>458.21</v>
      </c>
      <c r="M215" s="1">
        <f t="shared" si="60"/>
        <v>0.63449471118242751</v>
      </c>
      <c r="N215">
        <v>193158.84</v>
      </c>
      <c r="O215">
        <v>1303.43</v>
      </c>
      <c r="P215">
        <f t="shared" si="61"/>
        <v>0.67479697020338292</v>
      </c>
      <c r="Q215">
        <v>566578.93000000005</v>
      </c>
      <c r="R215">
        <v>3247.9</v>
      </c>
      <c r="S215">
        <f t="shared" si="62"/>
        <v>0.57324757911488167</v>
      </c>
      <c r="T215">
        <v>68237.820000000007</v>
      </c>
      <c r="U215">
        <v>1011.92</v>
      </c>
      <c r="V215">
        <f t="shared" si="63"/>
        <v>1.482931312870194</v>
      </c>
      <c r="X215">
        <v>1186680</v>
      </c>
      <c r="Y215">
        <f t="shared" si="64"/>
        <v>7.0416850000000002</v>
      </c>
      <c r="Z215">
        <f t="shared" si="65"/>
        <v>7.2216520000000006</v>
      </c>
      <c r="AA215">
        <f t="shared" si="66"/>
        <v>6.8237820000000005</v>
      </c>
      <c r="AB215">
        <f t="shared" si="67"/>
        <v>19.315884</v>
      </c>
      <c r="AC215">
        <f t="shared" si="68"/>
        <v>56.657893000000008</v>
      </c>
      <c r="AD215" s="5">
        <v>2690.83</v>
      </c>
      <c r="AE215" s="5">
        <v>111.47</v>
      </c>
      <c r="AF215" s="5">
        <f t="shared" si="69"/>
        <v>4.1425879747141217</v>
      </c>
      <c r="AG215" s="5">
        <f t="shared" si="70"/>
        <v>0.26908300000000002</v>
      </c>
      <c r="AH215" s="5">
        <f t="shared" si="71"/>
        <v>2.6700209999999913</v>
      </c>
      <c r="AJ215" s="5">
        <f t="shared" si="72"/>
        <v>0.35327308861453094</v>
      </c>
      <c r="AK215" s="5">
        <f t="shared" si="73"/>
        <v>0.38780182154748916</v>
      </c>
      <c r="AL215" s="5">
        <f t="shared" si="74"/>
        <v>0.37848477449957768</v>
      </c>
      <c r="AM215" s="5">
        <f t="shared" si="75"/>
        <v>0.73842527735204866</v>
      </c>
    </row>
    <row r="216" spans="1:39" x14ac:dyDescent="0.25">
      <c r="A216" t="s">
        <v>2</v>
      </c>
      <c r="B216">
        <f t="shared" si="57"/>
        <v>93.608924000000002</v>
      </c>
      <c r="C216">
        <v>90</v>
      </c>
      <c r="D216">
        <v>110</v>
      </c>
      <c r="E216" s="1">
        <v>88298.33</v>
      </c>
      <c r="F216" s="1">
        <v>609.29</v>
      </c>
      <c r="G216" s="1">
        <f t="shared" si="58"/>
        <v>0.69003570056194707</v>
      </c>
      <c r="H216" s="1">
        <v>11772.46</v>
      </c>
      <c r="I216" s="1">
        <v>5218.5</v>
      </c>
      <c r="J216" s="1">
        <f t="shared" si="59"/>
        <v>44.328033393190552</v>
      </c>
      <c r="K216" s="1">
        <v>63302.65</v>
      </c>
      <c r="L216" s="1">
        <v>428.77</v>
      </c>
      <c r="M216" s="1">
        <f t="shared" si="60"/>
        <v>0.67733341337210995</v>
      </c>
      <c r="N216">
        <v>169634.12</v>
      </c>
      <c r="O216">
        <v>1233.94</v>
      </c>
      <c r="P216">
        <f t="shared" si="61"/>
        <v>0.72741262194185941</v>
      </c>
      <c r="Q216">
        <v>597331.15</v>
      </c>
      <c r="R216">
        <v>3547.92</v>
      </c>
      <c r="S216">
        <f t="shared" si="62"/>
        <v>0.59396199243920222</v>
      </c>
      <c r="T216">
        <v>55981.63</v>
      </c>
      <c r="U216">
        <v>962.9</v>
      </c>
      <c r="V216">
        <f t="shared" si="63"/>
        <v>1.7200285164972868</v>
      </c>
      <c r="X216">
        <v>1212379</v>
      </c>
      <c r="Y216">
        <f t="shared" si="64"/>
        <v>8.8298330000000007</v>
      </c>
      <c r="Z216">
        <f t="shared" si="65"/>
        <v>6.3302649999999998</v>
      </c>
      <c r="AA216">
        <f t="shared" si="66"/>
        <v>5.5981629999999996</v>
      </c>
      <c r="AB216">
        <f t="shared" si="67"/>
        <v>16.963411999999998</v>
      </c>
      <c r="AC216">
        <f t="shared" si="68"/>
        <v>59.733115000000005</v>
      </c>
      <c r="AD216" s="5">
        <v>10097.950000000001</v>
      </c>
      <c r="AE216" s="5">
        <v>189.01</v>
      </c>
      <c r="AF216" s="5">
        <f t="shared" si="69"/>
        <v>1.8717660515253094</v>
      </c>
      <c r="AG216" s="5">
        <f t="shared" si="70"/>
        <v>1.009795</v>
      </c>
      <c r="AH216" s="5">
        <f t="shared" si="71"/>
        <v>1.5354169999999954</v>
      </c>
      <c r="AJ216" s="5">
        <f t="shared" si="72"/>
        <v>0.33001397360389523</v>
      </c>
      <c r="AK216" s="5">
        <f t="shared" si="73"/>
        <v>0.43269950644363298</v>
      </c>
      <c r="AL216" s="5">
        <f t="shared" si="74"/>
        <v>0.58005005125148168</v>
      </c>
      <c r="AM216" s="5">
        <f t="shared" si="75"/>
        <v>0.89369391016382793</v>
      </c>
    </row>
    <row r="217" spans="1:39" x14ac:dyDescent="0.25">
      <c r="A217" t="s">
        <v>2</v>
      </c>
      <c r="B217">
        <f t="shared" si="57"/>
        <v>93.937008000000006</v>
      </c>
      <c r="C217">
        <v>90</v>
      </c>
      <c r="D217">
        <v>120</v>
      </c>
      <c r="E217" s="1">
        <v>87536.14</v>
      </c>
      <c r="F217" s="1">
        <v>551.16999999999996</v>
      </c>
      <c r="G217" s="1">
        <f t="shared" si="58"/>
        <v>0.62964850860456034</v>
      </c>
      <c r="H217" s="1">
        <v>21625.919999999998</v>
      </c>
      <c r="I217" s="1">
        <v>4676.17</v>
      </c>
      <c r="J217" s="1">
        <f t="shared" si="59"/>
        <v>21.622987600065109</v>
      </c>
      <c r="K217" s="1">
        <v>74568.14</v>
      </c>
      <c r="L217" s="1">
        <v>455.38</v>
      </c>
      <c r="M217" s="1">
        <f t="shared" si="60"/>
        <v>0.61068976643376105</v>
      </c>
      <c r="N217">
        <v>191666.46</v>
      </c>
      <c r="O217">
        <v>1250.6600000000001</v>
      </c>
      <c r="P217">
        <f t="shared" si="61"/>
        <v>0.65251896445523128</v>
      </c>
      <c r="Q217">
        <v>540240.99</v>
      </c>
      <c r="R217">
        <v>3041.2</v>
      </c>
      <c r="S217">
        <f t="shared" si="62"/>
        <v>0.56293396026836096</v>
      </c>
      <c r="T217">
        <v>68480.929999999993</v>
      </c>
      <c r="U217">
        <v>989.03</v>
      </c>
      <c r="V217">
        <f t="shared" si="63"/>
        <v>1.4442414844541394</v>
      </c>
      <c r="X217">
        <v>1325305</v>
      </c>
      <c r="Y217">
        <f t="shared" si="64"/>
        <v>8.7536140000000007</v>
      </c>
      <c r="Z217">
        <f t="shared" si="65"/>
        <v>7.4568139999999996</v>
      </c>
      <c r="AA217">
        <f t="shared" si="66"/>
        <v>6.8480929999999995</v>
      </c>
      <c r="AB217">
        <f t="shared" si="67"/>
        <v>19.166646</v>
      </c>
      <c r="AC217">
        <f t="shared" si="68"/>
        <v>54.024099</v>
      </c>
      <c r="AD217" s="5">
        <v>12120.74</v>
      </c>
      <c r="AE217" s="5">
        <v>203.8</v>
      </c>
      <c r="AF217" s="5">
        <f t="shared" si="69"/>
        <v>1.6814154911333798</v>
      </c>
      <c r="AG217" s="5">
        <f t="shared" si="70"/>
        <v>1.2120739999999999</v>
      </c>
      <c r="AH217" s="5">
        <f t="shared" si="71"/>
        <v>2.5386600000000072</v>
      </c>
      <c r="AJ217" s="5">
        <f t="shared" si="72"/>
        <v>0.35729219394984391</v>
      </c>
      <c r="AK217" s="5">
        <f t="shared" si="73"/>
        <v>0.4522902963825805</v>
      </c>
      <c r="AL217" s="5">
        <f t="shared" si="74"/>
        <v>0.51994949977163463</v>
      </c>
      <c r="AM217" s="5">
        <f t="shared" si="75"/>
        <v>0.84576237282203681</v>
      </c>
    </row>
    <row r="218" spans="1:39" x14ac:dyDescent="0.25">
      <c r="A218" t="s">
        <v>2</v>
      </c>
      <c r="B218">
        <f t="shared" si="57"/>
        <v>94.265091999999996</v>
      </c>
      <c r="C218">
        <v>90</v>
      </c>
      <c r="D218">
        <v>130</v>
      </c>
      <c r="E218" s="1">
        <v>74676.36</v>
      </c>
      <c r="F218" s="1">
        <v>473.67</v>
      </c>
      <c r="G218" s="1">
        <f t="shared" si="58"/>
        <v>0.63429711892759644</v>
      </c>
      <c r="H218" s="1">
        <v>27560.34</v>
      </c>
      <c r="I218" s="1">
        <v>4677.9399999999996</v>
      </c>
      <c r="J218" s="1">
        <f t="shared" si="59"/>
        <v>16.973448077926466</v>
      </c>
      <c r="K218" s="1">
        <v>87561.19</v>
      </c>
      <c r="L218" s="1">
        <v>526.88</v>
      </c>
      <c r="M218" s="1">
        <f t="shared" si="60"/>
        <v>0.60172777459968285</v>
      </c>
      <c r="N218">
        <v>202929.5</v>
      </c>
      <c r="O218">
        <v>1303.1099999999999</v>
      </c>
      <c r="P218">
        <f t="shared" si="61"/>
        <v>0.64214912075375929</v>
      </c>
      <c r="Q218">
        <v>523220.97</v>
      </c>
      <c r="R218">
        <v>2972.25</v>
      </c>
      <c r="S218">
        <f t="shared" si="62"/>
        <v>0.56806782801537947</v>
      </c>
      <c r="T218">
        <v>75190.31</v>
      </c>
      <c r="U218">
        <v>1026.99</v>
      </c>
      <c r="V218">
        <f t="shared" si="63"/>
        <v>1.3658541905200283</v>
      </c>
      <c r="X218">
        <v>1333567</v>
      </c>
      <c r="Y218">
        <f t="shared" si="64"/>
        <v>7.4676359999999997</v>
      </c>
      <c r="Z218">
        <f t="shared" si="65"/>
        <v>8.756119</v>
      </c>
      <c r="AA218">
        <f t="shared" si="66"/>
        <v>7.519031</v>
      </c>
      <c r="AB218">
        <f t="shared" si="67"/>
        <v>20.292950000000001</v>
      </c>
      <c r="AC218">
        <f t="shared" si="68"/>
        <v>52.322096999999999</v>
      </c>
      <c r="AD218" s="5">
        <v>5584.38</v>
      </c>
      <c r="AE218" s="5">
        <v>147.57</v>
      </c>
      <c r="AF218" s="5">
        <f t="shared" si="69"/>
        <v>2.642549396710109</v>
      </c>
      <c r="AG218" s="5">
        <f t="shared" si="70"/>
        <v>0.55843799999999999</v>
      </c>
      <c r="AH218" s="5">
        <f t="shared" si="71"/>
        <v>3.0837290000000053</v>
      </c>
      <c r="AJ218" s="5">
        <f t="shared" si="72"/>
        <v>0.37052429538337206</v>
      </c>
      <c r="AK218" s="5">
        <f t="shared" si="73"/>
        <v>0.45900458040846703</v>
      </c>
      <c r="AL218" s="5">
        <f t="shared" si="74"/>
        <v>0.3955104605293957</v>
      </c>
      <c r="AM218" s="5">
        <f t="shared" si="75"/>
        <v>0.79947740471444506</v>
      </c>
    </row>
    <row r="219" spans="1:39" x14ac:dyDescent="0.25">
      <c r="A219" t="s">
        <v>2</v>
      </c>
      <c r="B219">
        <f t="shared" si="57"/>
        <v>94.593176</v>
      </c>
      <c r="C219">
        <v>90</v>
      </c>
      <c r="D219">
        <v>140</v>
      </c>
      <c r="E219" s="1">
        <v>73130.58</v>
      </c>
      <c r="F219" s="1">
        <v>526.32000000000005</v>
      </c>
      <c r="G219" s="1">
        <f t="shared" si="58"/>
        <v>0.71969892758952558</v>
      </c>
      <c r="H219" s="1">
        <v>16727.400000000001</v>
      </c>
      <c r="I219" s="1">
        <v>5432.63</v>
      </c>
      <c r="J219" s="1">
        <f t="shared" si="59"/>
        <v>32.477432236928628</v>
      </c>
      <c r="K219" s="1">
        <v>79144.37</v>
      </c>
      <c r="L219" s="1">
        <v>546.20000000000005</v>
      </c>
      <c r="M219" s="1">
        <f t="shared" si="60"/>
        <v>0.69013121211275053</v>
      </c>
      <c r="N219">
        <v>175662.8</v>
      </c>
      <c r="O219">
        <v>1305.77</v>
      </c>
      <c r="P219">
        <f t="shared" si="61"/>
        <v>0.74333894256495969</v>
      </c>
      <c r="Q219">
        <v>590555.05000000005</v>
      </c>
      <c r="R219">
        <v>3648.7</v>
      </c>
      <c r="S219">
        <f t="shared" si="62"/>
        <v>0.61784248564126232</v>
      </c>
      <c r="T219">
        <v>59205.48</v>
      </c>
      <c r="U219">
        <v>1008.71</v>
      </c>
      <c r="V219">
        <f t="shared" si="63"/>
        <v>1.7037443155599785</v>
      </c>
      <c r="X219">
        <v>1199608</v>
      </c>
      <c r="Y219">
        <f t="shared" si="64"/>
        <v>7.3130579999999998</v>
      </c>
      <c r="Z219">
        <f t="shared" si="65"/>
        <v>7.9144369999999995</v>
      </c>
      <c r="AA219">
        <f t="shared" si="66"/>
        <v>5.9205480000000001</v>
      </c>
      <c r="AB219">
        <f t="shared" si="67"/>
        <v>17.566279999999999</v>
      </c>
      <c r="AC219">
        <f t="shared" si="68"/>
        <v>59.055505000000004</v>
      </c>
      <c r="AD219" s="5">
        <v>2731.37</v>
      </c>
      <c r="AE219" s="5">
        <v>116.64</v>
      </c>
      <c r="AF219" s="5">
        <f t="shared" si="69"/>
        <v>4.2703844590809741</v>
      </c>
      <c r="AG219" s="5">
        <f t="shared" si="70"/>
        <v>0.27313699999999996</v>
      </c>
      <c r="AH219" s="5">
        <f t="shared" si="71"/>
        <v>1.9570350000000047</v>
      </c>
      <c r="AJ219" s="5">
        <f t="shared" si="72"/>
        <v>0.33704051170765814</v>
      </c>
      <c r="AK219" s="5">
        <f t="shared" si="73"/>
        <v>0.46609606587165864</v>
      </c>
      <c r="AL219" s="5">
        <f t="shared" si="74"/>
        <v>0.43186121364341229</v>
      </c>
      <c r="AM219" s="5">
        <f t="shared" si="75"/>
        <v>0.86685940335688616</v>
      </c>
    </row>
    <row r="220" spans="1:39" x14ac:dyDescent="0.25">
      <c r="A220" t="s">
        <v>2</v>
      </c>
      <c r="B220">
        <f t="shared" si="57"/>
        <v>94.921260000000004</v>
      </c>
      <c r="C220">
        <v>90</v>
      </c>
      <c r="D220">
        <v>150</v>
      </c>
      <c r="E220" s="1">
        <v>93900.44</v>
      </c>
      <c r="F220" s="1">
        <v>860.5</v>
      </c>
      <c r="G220" s="1">
        <f t="shared" si="58"/>
        <v>0.91639613190310931</v>
      </c>
      <c r="H220" s="1">
        <v>0</v>
      </c>
      <c r="I220" s="1">
        <v>32207.8</v>
      </c>
      <c r="J220" s="1"/>
      <c r="K220" s="1">
        <v>43495.6</v>
      </c>
      <c r="L220" s="1">
        <v>401.73</v>
      </c>
      <c r="M220" s="1">
        <f t="shared" si="60"/>
        <v>0.92361066406717007</v>
      </c>
      <c r="N220">
        <v>92445.85</v>
      </c>
      <c r="O220">
        <v>1125.8900000000001</v>
      </c>
      <c r="P220">
        <f t="shared" si="61"/>
        <v>1.2178913385511627</v>
      </c>
      <c r="Q220">
        <v>729733.24</v>
      </c>
      <c r="R220">
        <v>2609.71</v>
      </c>
      <c r="S220">
        <f t="shared" si="62"/>
        <v>0.35762520561623318</v>
      </c>
      <c r="T220">
        <v>25576.720000000001</v>
      </c>
      <c r="U220">
        <v>1540.36</v>
      </c>
      <c r="V220">
        <f t="shared" si="63"/>
        <v>6.0225079681835663</v>
      </c>
      <c r="X220">
        <v>543806</v>
      </c>
      <c r="Y220">
        <f t="shared" si="64"/>
        <v>9.3900439999999996</v>
      </c>
      <c r="Z220">
        <f t="shared" si="65"/>
        <v>4.3495599999999994</v>
      </c>
      <c r="AA220">
        <f t="shared" si="66"/>
        <v>2.5576720000000002</v>
      </c>
      <c r="AB220">
        <f t="shared" si="67"/>
        <v>9.2445850000000007</v>
      </c>
      <c r="AC220">
        <f t="shared" si="68"/>
        <v>72.973324000000005</v>
      </c>
      <c r="AD220" s="5">
        <v>7756.52</v>
      </c>
      <c r="AE220" s="5">
        <v>259.39999999999998</v>
      </c>
      <c r="AF220" s="5">
        <f t="shared" si="69"/>
        <v>3.3442832610500579</v>
      </c>
      <c r="AG220" s="5">
        <f t="shared" si="70"/>
        <v>0.77565200000000001</v>
      </c>
      <c r="AH220" s="5">
        <f t="shared" si="71"/>
        <v>0.70916300000000376</v>
      </c>
      <c r="AJ220" s="5">
        <f t="shared" si="72"/>
        <v>0.27666704346382232</v>
      </c>
      <c r="AK220" s="5">
        <f t="shared" si="73"/>
        <v>0.55440152262108022</v>
      </c>
      <c r="AL220" s="5">
        <f t="shared" si="74"/>
        <v>1.0996378961305455</v>
      </c>
      <c r="AM220" s="5">
        <f t="shared" si="75"/>
        <v>1.486232643217624</v>
      </c>
    </row>
    <row r="221" spans="1:39" x14ac:dyDescent="0.25">
      <c r="A221" t="s">
        <v>2</v>
      </c>
      <c r="B221">
        <f t="shared" si="57"/>
        <v>95.378084000000001</v>
      </c>
      <c r="C221">
        <v>95.05</v>
      </c>
      <c r="D221">
        <v>10</v>
      </c>
      <c r="E221" s="1">
        <v>82693.399999999994</v>
      </c>
      <c r="F221" s="1">
        <v>523.98</v>
      </c>
      <c r="G221" s="1">
        <f t="shared" si="58"/>
        <v>0.63364186259121047</v>
      </c>
      <c r="H221" s="1">
        <v>20592.900000000001</v>
      </c>
      <c r="I221" s="1">
        <v>4725.03</v>
      </c>
      <c r="J221" s="1">
        <f t="shared" si="59"/>
        <v>22.944947044855262</v>
      </c>
      <c r="K221" s="1">
        <v>67012.92</v>
      </c>
      <c r="L221" s="1">
        <v>413.5</v>
      </c>
      <c r="M221" s="1">
        <f t="shared" si="60"/>
        <v>0.61704519068860153</v>
      </c>
      <c r="N221">
        <v>191435.14</v>
      </c>
      <c r="O221">
        <v>1255.1300000000001</v>
      </c>
      <c r="P221">
        <f t="shared" si="61"/>
        <v>0.65564242803071582</v>
      </c>
      <c r="Q221">
        <v>553641.38</v>
      </c>
      <c r="R221">
        <v>3100.19</v>
      </c>
      <c r="S221">
        <f t="shared" si="62"/>
        <v>0.55996356341717091</v>
      </c>
      <c r="T221">
        <v>71101.350000000006</v>
      </c>
      <c r="U221">
        <v>1002.05</v>
      </c>
      <c r="V221">
        <f t="shared" si="63"/>
        <v>1.4093262645505322</v>
      </c>
      <c r="X221">
        <v>1337187</v>
      </c>
      <c r="Y221">
        <f t="shared" si="64"/>
        <v>8.2693399999999997</v>
      </c>
      <c r="Z221">
        <f t="shared" si="65"/>
        <v>6.7012919999999996</v>
      </c>
      <c r="AA221">
        <f t="shared" si="66"/>
        <v>7.1101350000000005</v>
      </c>
      <c r="AB221">
        <f t="shared" si="67"/>
        <v>19.143514</v>
      </c>
      <c r="AC221">
        <f t="shared" si="68"/>
        <v>55.364137999999997</v>
      </c>
      <c r="AD221" s="5">
        <v>9979.99</v>
      </c>
      <c r="AE221" s="5">
        <v>182.03</v>
      </c>
      <c r="AF221" s="5">
        <f t="shared" si="69"/>
        <v>1.8239497233965163</v>
      </c>
      <c r="AG221" s="5">
        <f t="shared" si="70"/>
        <v>0.99799899999999997</v>
      </c>
      <c r="AH221" s="5">
        <f t="shared" si="71"/>
        <v>2.4135820000000052</v>
      </c>
      <c r="AJ221" s="5">
        <f t="shared" si="72"/>
        <v>0.37141221825836157</v>
      </c>
      <c r="AK221" s="5">
        <f t="shared" si="73"/>
        <v>0.40218796820688196</v>
      </c>
      <c r="AL221" s="5">
        <f t="shared" si="74"/>
        <v>0.48409811281251702</v>
      </c>
      <c r="AM221" s="5">
        <f t="shared" si="75"/>
        <v>0.78202110646979439</v>
      </c>
    </row>
    <row r="222" spans="1:39" x14ac:dyDescent="0.25">
      <c r="A222" t="s">
        <v>2</v>
      </c>
      <c r="B222">
        <f t="shared" si="57"/>
        <v>95.706167999999991</v>
      </c>
      <c r="C222">
        <v>95.05</v>
      </c>
      <c r="D222">
        <v>20</v>
      </c>
      <c r="E222" s="1">
        <v>118539.97</v>
      </c>
      <c r="F222" s="1">
        <v>698.82</v>
      </c>
      <c r="G222" s="1">
        <f t="shared" si="58"/>
        <v>0.58952267323840224</v>
      </c>
      <c r="H222" s="1">
        <v>16802.64</v>
      </c>
      <c r="I222" s="1">
        <v>4382.07</v>
      </c>
      <c r="J222" s="1">
        <f t="shared" si="59"/>
        <v>26.079651769007729</v>
      </c>
      <c r="K222" s="1">
        <v>64831.79</v>
      </c>
      <c r="L222" s="1">
        <v>380.68</v>
      </c>
      <c r="M222" s="1">
        <f t="shared" si="60"/>
        <v>0.58718107274224574</v>
      </c>
      <c r="N222">
        <v>173445.23</v>
      </c>
      <c r="O222">
        <v>1101.3900000000001</v>
      </c>
      <c r="P222">
        <f t="shared" si="61"/>
        <v>0.63500737379748062</v>
      </c>
      <c r="Q222">
        <v>534185.43000000005</v>
      </c>
      <c r="R222">
        <v>2879.43</v>
      </c>
      <c r="S222">
        <f t="shared" si="62"/>
        <v>0.53903192380218978</v>
      </c>
      <c r="T222">
        <v>62512.75</v>
      </c>
      <c r="U222">
        <v>920.32</v>
      </c>
      <c r="V222">
        <f t="shared" si="63"/>
        <v>1.4722116688195608</v>
      </c>
      <c r="X222">
        <v>1447108</v>
      </c>
      <c r="Y222">
        <f t="shared" si="64"/>
        <v>11.853997</v>
      </c>
      <c r="Z222">
        <f t="shared" si="65"/>
        <v>6.4831789999999998</v>
      </c>
      <c r="AA222">
        <f t="shared" si="66"/>
        <v>6.2512749999999997</v>
      </c>
      <c r="AB222">
        <f t="shared" si="67"/>
        <v>17.344523000000002</v>
      </c>
      <c r="AC222">
        <f t="shared" si="68"/>
        <v>53.418543000000007</v>
      </c>
      <c r="AD222" s="5">
        <v>25413.73</v>
      </c>
      <c r="AE222" s="5">
        <v>279.75</v>
      </c>
      <c r="AF222" s="5">
        <f t="shared" si="69"/>
        <v>1.1007829232466073</v>
      </c>
      <c r="AG222" s="5">
        <f t="shared" si="70"/>
        <v>2.5413730000000001</v>
      </c>
      <c r="AH222" s="5">
        <f t="shared" si="71"/>
        <v>2.1071100000000058</v>
      </c>
      <c r="AJ222" s="5">
        <f t="shared" si="72"/>
        <v>0.36041781027936021</v>
      </c>
      <c r="AK222" s="5">
        <f t="shared" si="73"/>
        <v>0.52031133978143995</v>
      </c>
      <c r="AL222" s="5">
        <f t="shared" si="74"/>
        <v>0.82996632423964611</v>
      </c>
      <c r="AM222" s="5">
        <f t="shared" si="75"/>
        <v>1.0572314960751588</v>
      </c>
    </row>
    <row r="223" spans="1:39" x14ac:dyDescent="0.25">
      <c r="A223" t="s">
        <v>2</v>
      </c>
      <c r="B223">
        <f t="shared" si="57"/>
        <v>96.034251999999995</v>
      </c>
      <c r="C223">
        <v>95.05</v>
      </c>
      <c r="D223">
        <v>30</v>
      </c>
      <c r="E223" s="1">
        <v>71110.95</v>
      </c>
      <c r="F223" s="1">
        <v>301.48</v>
      </c>
      <c r="G223" s="1">
        <f t="shared" si="58"/>
        <v>0.42395721052805513</v>
      </c>
      <c r="H223" s="1">
        <v>0</v>
      </c>
      <c r="I223" s="1">
        <v>6089.32</v>
      </c>
      <c r="J223" s="1"/>
      <c r="K223" s="1">
        <v>75799.39</v>
      </c>
      <c r="L223" s="1">
        <v>287.87</v>
      </c>
      <c r="M223" s="1">
        <f t="shared" si="60"/>
        <v>0.37977878186090946</v>
      </c>
      <c r="N223">
        <v>201604.96</v>
      </c>
      <c r="O223">
        <v>874.9</v>
      </c>
      <c r="P223">
        <f t="shared" si="61"/>
        <v>0.43396749762505848</v>
      </c>
      <c r="Q223">
        <v>570038.13</v>
      </c>
      <c r="R223">
        <v>1541.15</v>
      </c>
      <c r="S223">
        <f t="shared" si="62"/>
        <v>0.27035910738111502</v>
      </c>
      <c r="T223">
        <v>73871.850000000006</v>
      </c>
      <c r="U223">
        <v>931.07</v>
      </c>
      <c r="V223">
        <f t="shared" si="63"/>
        <v>1.2603853836068812</v>
      </c>
      <c r="X223">
        <v>1299672</v>
      </c>
      <c r="Y223">
        <f t="shared" si="64"/>
        <v>7.1110949999999997</v>
      </c>
      <c r="Z223">
        <f t="shared" si="65"/>
        <v>7.5799389999999995</v>
      </c>
      <c r="AA223">
        <f t="shared" si="66"/>
        <v>7.3871850000000006</v>
      </c>
      <c r="AB223">
        <f t="shared" si="67"/>
        <v>20.160495999999998</v>
      </c>
      <c r="AC223">
        <f t="shared" si="68"/>
        <v>57.003813000000001</v>
      </c>
      <c r="AD223" s="5">
        <v>4419.53</v>
      </c>
      <c r="AE223" s="5">
        <v>126.8</v>
      </c>
      <c r="AF223" s="5">
        <f t="shared" si="69"/>
        <v>2.8690833640681248</v>
      </c>
      <c r="AG223" s="5">
        <f t="shared" si="70"/>
        <v>0.44195299999999998</v>
      </c>
      <c r="AH223" s="5">
        <f t="shared" si="71"/>
        <v>0.31551899999999478</v>
      </c>
      <c r="AJ223" s="5">
        <f t="shared" si="72"/>
        <v>0.36641881231493517</v>
      </c>
      <c r="AK223" s="5">
        <f t="shared" si="73"/>
        <v>0.39790151988324096</v>
      </c>
      <c r="AL223" s="5">
        <f t="shared" si="74"/>
        <v>0.37464594125065176</v>
      </c>
      <c r="AM223" s="5">
        <f t="shared" si="75"/>
        <v>0.72870399617152282</v>
      </c>
    </row>
    <row r="224" spans="1:39" x14ac:dyDescent="0.25">
      <c r="A224" t="s">
        <v>2</v>
      </c>
      <c r="B224">
        <f t="shared" si="57"/>
        <v>96.362335999999999</v>
      </c>
      <c r="C224">
        <v>95.05</v>
      </c>
      <c r="D224">
        <v>40</v>
      </c>
      <c r="E224" s="1">
        <v>77414.490000000005</v>
      </c>
      <c r="F224" s="1">
        <v>492.8</v>
      </c>
      <c r="G224" s="1">
        <f t="shared" si="58"/>
        <v>0.63657333401020921</v>
      </c>
      <c r="H224" s="1">
        <v>22106.97</v>
      </c>
      <c r="I224" s="1">
        <v>4718.3100000000004</v>
      </c>
      <c r="J224" s="1">
        <f t="shared" si="59"/>
        <v>21.343087723012243</v>
      </c>
      <c r="K224" s="1">
        <v>75261.23</v>
      </c>
      <c r="L224" s="1">
        <v>460.91</v>
      </c>
      <c r="M224" s="1">
        <f t="shared" si="60"/>
        <v>0.61241358930753598</v>
      </c>
      <c r="N224">
        <v>196963.63</v>
      </c>
      <c r="O224">
        <v>1282.92</v>
      </c>
      <c r="P224">
        <f t="shared" si="61"/>
        <v>0.6513486779259704</v>
      </c>
      <c r="Q224">
        <v>552762.41</v>
      </c>
      <c r="R224">
        <v>3091.22</v>
      </c>
      <c r="S224">
        <f t="shared" si="62"/>
        <v>0.55923122558207239</v>
      </c>
      <c r="T224">
        <v>70059.86</v>
      </c>
      <c r="U224">
        <v>995.96</v>
      </c>
      <c r="V224">
        <f t="shared" si="63"/>
        <v>1.4215843423038528</v>
      </c>
      <c r="X224">
        <v>1293596</v>
      </c>
      <c r="Y224">
        <f t="shared" si="64"/>
        <v>7.7414490000000002</v>
      </c>
      <c r="Z224">
        <f t="shared" si="65"/>
        <v>7.5261229999999992</v>
      </c>
      <c r="AA224">
        <f t="shared" si="66"/>
        <v>7.005986</v>
      </c>
      <c r="AB224">
        <f t="shared" si="67"/>
        <v>19.696363000000002</v>
      </c>
      <c r="AC224">
        <f t="shared" si="68"/>
        <v>55.276241000000006</v>
      </c>
      <c r="AD224" s="5">
        <v>2374.04</v>
      </c>
      <c r="AE224" s="5">
        <v>105.31</v>
      </c>
      <c r="AF224" s="5">
        <f t="shared" si="69"/>
        <v>4.4358982999443981</v>
      </c>
      <c r="AG224" s="5">
        <f t="shared" si="70"/>
        <v>0.237404</v>
      </c>
      <c r="AH224" s="5">
        <f t="shared" si="71"/>
        <v>2.5164340000000038</v>
      </c>
      <c r="AJ224" s="5">
        <f t="shared" si="72"/>
        <v>0.35569947609109354</v>
      </c>
      <c r="AK224" s="5">
        <f t="shared" si="73"/>
        <v>0.39416043459393996</v>
      </c>
      <c r="AL224" s="5">
        <f t="shared" si="74"/>
        <v>0.40509270670935543</v>
      </c>
      <c r="AM224" s="5">
        <f t="shared" si="75"/>
        <v>0.77514676186664511</v>
      </c>
    </row>
    <row r="225" spans="1:39" x14ac:dyDescent="0.25">
      <c r="A225" t="s">
        <v>2</v>
      </c>
      <c r="B225">
        <f t="shared" si="57"/>
        <v>96.690420000000003</v>
      </c>
      <c r="C225">
        <v>95.05</v>
      </c>
      <c r="D225">
        <v>50</v>
      </c>
      <c r="E225" s="1">
        <v>69359.399999999994</v>
      </c>
      <c r="F225" s="1">
        <v>443.22</v>
      </c>
      <c r="G225" s="1">
        <f t="shared" si="58"/>
        <v>0.63901936867965992</v>
      </c>
      <c r="H225" s="1">
        <v>10072.530000000001</v>
      </c>
      <c r="I225" s="1">
        <v>4658.2700000000004</v>
      </c>
      <c r="J225" s="1">
        <f t="shared" si="59"/>
        <v>46.247268561126155</v>
      </c>
      <c r="K225" s="1">
        <v>64658.63</v>
      </c>
      <c r="L225" s="1">
        <v>396.68</v>
      </c>
      <c r="M225" s="1">
        <f t="shared" si="60"/>
        <v>0.61349892504681902</v>
      </c>
      <c r="N225">
        <v>203828.66</v>
      </c>
      <c r="O225">
        <v>1312.19</v>
      </c>
      <c r="P225">
        <f t="shared" si="61"/>
        <v>0.64377109676333055</v>
      </c>
      <c r="Q225">
        <v>582676.67000000004</v>
      </c>
      <c r="R225">
        <v>3140.94</v>
      </c>
      <c r="S225">
        <f t="shared" si="62"/>
        <v>0.53905367448468466</v>
      </c>
      <c r="T225">
        <v>63740.14</v>
      </c>
      <c r="U225">
        <v>954.83</v>
      </c>
      <c r="V225">
        <f t="shared" si="63"/>
        <v>1.4980042403421141</v>
      </c>
      <c r="X225">
        <v>1192705</v>
      </c>
      <c r="Y225">
        <f t="shared" si="64"/>
        <v>6.9359399999999996</v>
      </c>
      <c r="Z225">
        <f t="shared" si="65"/>
        <v>6.4658629999999997</v>
      </c>
      <c r="AA225">
        <f t="shared" si="66"/>
        <v>6.3740139999999998</v>
      </c>
      <c r="AB225">
        <f t="shared" si="67"/>
        <v>20.382866</v>
      </c>
      <c r="AC225">
        <f t="shared" si="68"/>
        <v>58.267667000000003</v>
      </c>
      <c r="AD225" s="5">
        <v>2994.27</v>
      </c>
      <c r="AE225" s="5">
        <v>112.75</v>
      </c>
      <c r="AF225" s="5">
        <f t="shared" si="69"/>
        <v>3.7655254870135288</v>
      </c>
      <c r="AG225" s="5">
        <f t="shared" si="70"/>
        <v>0.299427</v>
      </c>
      <c r="AH225" s="5">
        <f t="shared" si="71"/>
        <v>1.2742229999999921</v>
      </c>
      <c r="AJ225" s="5">
        <f t="shared" si="72"/>
        <v>0.31271431603386884</v>
      </c>
      <c r="AK225" s="5">
        <f t="shared" si="73"/>
        <v>0.33191063513835589</v>
      </c>
      <c r="AL225" s="5">
        <f t="shared" si="74"/>
        <v>0.35497299545608552</v>
      </c>
      <c r="AM225" s="5">
        <f t="shared" si="75"/>
        <v>0.65750336581715252</v>
      </c>
    </row>
    <row r="226" spans="1:39" x14ac:dyDescent="0.25">
      <c r="A226" t="s">
        <v>2</v>
      </c>
      <c r="B226">
        <f t="shared" si="57"/>
        <v>97.018503999999993</v>
      </c>
      <c r="C226">
        <v>95.05</v>
      </c>
      <c r="D226">
        <v>60</v>
      </c>
      <c r="E226" s="1">
        <v>76537.13</v>
      </c>
      <c r="F226" s="1">
        <v>821.12</v>
      </c>
      <c r="G226" s="1">
        <f t="shared" si="58"/>
        <v>1.0728387646623279</v>
      </c>
      <c r="H226" s="1">
        <v>20563.45</v>
      </c>
      <c r="I226" s="1">
        <v>8702.68</v>
      </c>
      <c r="J226" s="1">
        <f t="shared" si="59"/>
        <v>42.321108568844238</v>
      </c>
      <c r="K226" s="1">
        <v>59264.23</v>
      </c>
      <c r="L226" s="1">
        <v>625.36</v>
      </c>
      <c r="M226" s="1">
        <f t="shared" si="60"/>
        <v>1.0552064879607816</v>
      </c>
      <c r="N226">
        <v>153935.46</v>
      </c>
      <c r="O226">
        <v>1726.93</v>
      </c>
      <c r="P226">
        <f t="shared" si="61"/>
        <v>1.1218532753921677</v>
      </c>
      <c r="Q226">
        <v>629252.63</v>
      </c>
      <c r="R226">
        <v>5956.62</v>
      </c>
      <c r="S226">
        <f t="shared" si="62"/>
        <v>0.94661821278363179</v>
      </c>
      <c r="T226">
        <v>53544.99</v>
      </c>
      <c r="U226">
        <v>1304.25</v>
      </c>
      <c r="V226">
        <f t="shared" si="63"/>
        <v>2.435802117060812</v>
      </c>
      <c r="X226">
        <v>817649</v>
      </c>
      <c r="Y226">
        <f t="shared" si="64"/>
        <v>7.6537130000000007</v>
      </c>
      <c r="Z226">
        <f t="shared" si="65"/>
        <v>5.9264230000000007</v>
      </c>
      <c r="AA226">
        <f t="shared" si="66"/>
        <v>5.3544989999999997</v>
      </c>
      <c r="AB226">
        <f t="shared" si="67"/>
        <v>15.393545999999999</v>
      </c>
      <c r="AC226">
        <f t="shared" si="68"/>
        <v>62.925263000000001</v>
      </c>
      <c r="AD226" s="5">
        <v>3234.22</v>
      </c>
      <c r="AE226" s="5">
        <v>150.52000000000001</v>
      </c>
      <c r="AF226" s="5">
        <f t="shared" si="69"/>
        <v>4.6539814854895463</v>
      </c>
      <c r="AG226" s="5">
        <f t="shared" si="70"/>
        <v>0.32342199999999999</v>
      </c>
      <c r="AH226" s="5">
        <f t="shared" si="71"/>
        <v>2.4231340000000046</v>
      </c>
      <c r="AJ226" s="5">
        <f t="shared" si="72"/>
        <v>0.34784051705825286</v>
      </c>
      <c r="AK226" s="5">
        <f t="shared" si="73"/>
        <v>0.40600424359663462</v>
      </c>
      <c r="AL226" s="5">
        <f t="shared" si="74"/>
        <v>0.51821295756026586</v>
      </c>
      <c r="AM226" s="5">
        <f t="shared" si="75"/>
        <v>0.88219673361810214</v>
      </c>
    </row>
    <row r="227" spans="1:39" x14ac:dyDescent="0.25">
      <c r="A227" t="s">
        <v>2</v>
      </c>
      <c r="B227">
        <f t="shared" si="57"/>
        <v>97.346587999999997</v>
      </c>
      <c r="C227">
        <v>95.05</v>
      </c>
      <c r="D227">
        <v>70</v>
      </c>
      <c r="E227" s="1">
        <v>91210.69</v>
      </c>
      <c r="F227" s="1">
        <v>551.04999999999995</v>
      </c>
      <c r="G227" s="1">
        <f t="shared" si="58"/>
        <v>0.60415067575960657</v>
      </c>
      <c r="H227" s="1">
        <v>21842.76</v>
      </c>
      <c r="I227" s="1">
        <v>4441.6400000000003</v>
      </c>
      <c r="J227" s="1">
        <f t="shared" si="59"/>
        <v>20.33460972880717</v>
      </c>
      <c r="K227" s="1">
        <v>73548.679999999993</v>
      </c>
      <c r="L227" s="1">
        <v>431.34</v>
      </c>
      <c r="M227" s="1">
        <f t="shared" si="60"/>
        <v>0.58646871704563563</v>
      </c>
      <c r="N227">
        <v>186626.17</v>
      </c>
      <c r="O227">
        <v>1176.95</v>
      </c>
      <c r="P227">
        <f t="shared" si="61"/>
        <v>0.63064574491348135</v>
      </c>
      <c r="Q227">
        <v>526908.75</v>
      </c>
      <c r="R227">
        <v>2876.59</v>
      </c>
      <c r="S227">
        <f t="shared" si="62"/>
        <v>0.5459370336894197</v>
      </c>
      <c r="T227">
        <v>73394.02</v>
      </c>
      <c r="U227">
        <v>985.94</v>
      </c>
      <c r="V227">
        <f t="shared" si="63"/>
        <v>1.3433519515622663</v>
      </c>
      <c r="X227">
        <v>1366795</v>
      </c>
      <c r="Y227">
        <f t="shared" si="64"/>
        <v>9.1210690000000003</v>
      </c>
      <c r="Z227">
        <f t="shared" si="65"/>
        <v>7.3548679999999997</v>
      </c>
      <c r="AA227">
        <f t="shared" si="66"/>
        <v>7.3394020000000006</v>
      </c>
      <c r="AB227">
        <f t="shared" si="67"/>
        <v>18.662617000000001</v>
      </c>
      <c r="AC227">
        <f t="shared" si="68"/>
        <v>52.690874999999998</v>
      </c>
      <c r="AD227" s="5">
        <v>22840.84</v>
      </c>
      <c r="AE227" s="5">
        <v>276.61</v>
      </c>
      <c r="AF227" s="5">
        <f t="shared" si="69"/>
        <v>1.2110325189441369</v>
      </c>
      <c r="AG227" s="5">
        <f t="shared" si="70"/>
        <v>2.284084</v>
      </c>
      <c r="AH227" s="5">
        <f t="shared" si="71"/>
        <v>2.5470849999999956</v>
      </c>
      <c r="AJ227" s="5">
        <f t="shared" si="72"/>
        <v>0.39326756799434937</v>
      </c>
      <c r="AK227" s="5">
        <f t="shared" si="73"/>
        <v>0.5164844780343506</v>
      </c>
      <c r="AL227" s="5">
        <f t="shared" si="74"/>
        <v>0.61112292022067427</v>
      </c>
      <c r="AM227" s="5">
        <f t="shared" si="75"/>
        <v>0.88283100917733015</v>
      </c>
    </row>
    <row r="228" spans="1:39" x14ac:dyDescent="0.25">
      <c r="A228" t="s">
        <v>2</v>
      </c>
      <c r="B228">
        <f t="shared" si="57"/>
        <v>97.674672000000001</v>
      </c>
      <c r="C228">
        <v>95.05</v>
      </c>
      <c r="D228">
        <v>80</v>
      </c>
      <c r="E228" s="1">
        <v>101088.67</v>
      </c>
      <c r="F228" s="1">
        <v>612.09</v>
      </c>
      <c r="G228" s="1">
        <f t="shared" si="58"/>
        <v>0.605498123578043</v>
      </c>
      <c r="H228" s="1">
        <v>26993.39</v>
      </c>
      <c r="I228" s="1">
        <v>4507.0600000000004</v>
      </c>
      <c r="J228" s="1">
        <f t="shared" si="59"/>
        <v>16.696902463899495</v>
      </c>
      <c r="K228" s="1">
        <v>72494.789999999994</v>
      </c>
      <c r="L228" s="1">
        <v>430.93</v>
      </c>
      <c r="M228" s="1">
        <f t="shared" si="60"/>
        <v>0.59442892378886825</v>
      </c>
      <c r="N228">
        <v>188577</v>
      </c>
      <c r="O228">
        <v>1200.19</v>
      </c>
      <c r="P228">
        <f t="shared" si="61"/>
        <v>0.63644558986514799</v>
      </c>
      <c r="Q228">
        <v>526335.56000000006</v>
      </c>
      <c r="R228">
        <v>2919.29</v>
      </c>
      <c r="S228">
        <f t="shared" si="62"/>
        <v>0.55464426534281663</v>
      </c>
      <c r="T228">
        <v>65390.84</v>
      </c>
      <c r="U228">
        <v>945.91</v>
      </c>
      <c r="V228">
        <f t="shared" si="63"/>
        <v>1.4465481709670651</v>
      </c>
      <c r="X228">
        <v>1369351</v>
      </c>
      <c r="Y228">
        <f t="shared" si="64"/>
        <v>10.108867</v>
      </c>
      <c r="Z228">
        <f t="shared" si="65"/>
        <v>7.2494789999999991</v>
      </c>
      <c r="AA228">
        <f t="shared" si="66"/>
        <v>6.5390839999999999</v>
      </c>
      <c r="AB228">
        <f t="shared" si="67"/>
        <v>18.857700000000001</v>
      </c>
      <c r="AC228">
        <f t="shared" si="68"/>
        <v>52.633556000000006</v>
      </c>
      <c r="AD228" s="5">
        <v>15350.79</v>
      </c>
      <c r="AE228" s="5">
        <v>219.71</v>
      </c>
      <c r="AF228" s="5">
        <f t="shared" si="69"/>
        <v>1.4312618438529874</v>
      </c>
      <c r="AG228" s="5">
        <f t="shared" si="70"/>
        <v>1.5350790000000001</v>
      </c>
      <c r="AH228" s="5">
        <f t="shared" si="71"/>
        <v>3.0762349999999827</v>
      </c>
      <c r="AJ228" s="5">
        <f t="shared" si="72"/>
        <v>0.34675936089767045</v>
      </c>
      <c r="AK228" s="5">
        <f t="shared" si="73"/>
        <v>0.46583400944972075</v>
      </c>
      <c r="AL228" s="5">
        <f t="shared" si="74"/>
        <v>0.6174637416015738</v>
      </c>
      <c r="AM228" s="5">
        <f t="shared" si="75"/>
        <v>0.92049115215535293</v>
      </c>
    </row>
    <row r="229" spans="1:39" x14ac:dyDescent="0.25">
      <c r="A229" t="s">
        <v>2</v>
      </c>
      <c r="B229">
        <f t="shared" si="57"/>
        <v>98.002755999999991</v>
      </c>
      <c r="C229">
        <v>95.05</v>
      </c>
      <c r="D229">
        <v>90</v>
      </c>
      <c r="E229" s="1">
        <v>71794.210000000006</v>
      </c>
      <c r="F229" s="1">
        <v>440.36</v>
      </c>
      <c r="G229" s="1">
        <f t="shared" si="58"/>
        <v>0.61336422533237711</v>
      </c>
      <c r="H229" s="1">
        <v>14672.98</v>
      </c>
      <c r="I229" s="1">
        <v>4410.7299999999996</v>
      </c>
      <c r="J229" s="1">
        <f t="shared" si="59"/>
        <v>30.060219532773846</v>
      </c>
      <c r="K229" s="1">
        <v>75696.179999999993</v>
      </c>
      <c r="L229" s="1">
        <v>441.54</v>
      </c>
      <c r="M229" s="1">
        <f t="shared" si="60"/>
        <v>0.58330552479662789</v>
      </c>
      <c r="N229">
        <v>196212.28</v>
      </c>
      <c r="O229">
        <v>1223.4100000000001</v>
      </c>
      <c r="P229">
        <f t="shared" si="61"/>
        <v>0.62351347224546805</v>
      </c>
      <c r="Q229">
        <v>556316.55000000005</v>
      </c>
      <c r="R229">
        <v>2930.42</v>
      </c>
      <c r="S229">
        <f t="shared" si="62"/>
        <v>0.52675405755949556</v>
      </c>
      <c r="T229">
        <v>78736.160000000003</v>
      </c>
      <c r="U229">
        <v>1016.16</v>
      </c>
      <c r="V229">
        <f t="shared" si="63"/>
        <v>1.2905887206081676</v>
      </c>
      <c r="X229">
        <v>1243942</v>
      </c>
      <c r="Y229">
        <f t="shared" si="64"/>
        <v>7.1794210000000005</v>
      </c>
      <c r="Z229">
        <f t="shared" si="65"/>
        <v>7.5696179999999993</v>
      </c>
      <c r="AA229">
        <f t="shared" si="66"/>
        <v>7.8736160000000002</v>
      </c>
      <c r="AB229">
        <f t="shared" si="67"/>
        <v>19.621227999999999</v>
      </c>
      <c r="AC229">
        <f t="shared" si="68"/>
        <v>55.631655000000002</v>
      </c>
      <c r="AD229" s="5">
        <v>3716.03</v>
      </c>
      <c r="AE229" s="5">
        <v>122.06</v>
      </c>
      <c r="AF229" s="5">
        <f t="shared" si="69"/>
        <v>3.2846882291047166</v>
      </c>
      <c r="AG229" s="5">
        <f t="shared" si="70"/>
        <v>0.37160300000000002</v>
      </c>
      <c r="AH229" s="5">
        <f t="shared" si="71"/>
        <v>1.7528589999999866</v>
      </c>
      <c r="AJ229" s="5">
        <f t="shared" si="72"/>
        <v>0.40128049070119365</v>
      </c>
      <c r="AK229" s="5">
        <f t="shared" si="73"/>
        <v>0.40472599370436951</v>
      </c>
      <c r="AL229" s="5">
        <f t="shared" si="74"/>
        <v>0.38483952176693531</v>
      </c>
      <c r="AM229" s="5">
        <f t="shared" si="75"/>
        <v>0.75168786581553415</v>
      </c>
    </row>
    <row r="230" spans="1:39" x14ac:dyDescent="0.25">
      <c r="A230" t="s">
        <v>2</v>
      </c>
      <c r="B230">
        <f t="shared" si="57"/>
        <v>98.330839999999995</v>
      </c>
      <c r="C230">
        <v>95.05</v>
      </c>
      <c r="D230">
        <v>100</v>
      </c>
      <c r="E230" s="1">
        <v>86933.34</v>
      </c>
      <c r="F230" s="1">
        <v>538.49</v>
      </c>
      <c r="G230" s="1">
        <f t="shared" si="58"/>
        <v>0.61942863347939936</v>
      </c>
      <c r="H230" s="1">
        <v>23986.61</v>
      </c>
      <c r="I230" s="1">
        <v>4561.32</v>
      </c>
      <c r="J230" s="1">
        <f t="shared" si="59"/>
        <v>19.016109404371853</v>
      </c>
      <c r="K230" s="1">
        <v>66708.39</v>
      </c>
      <c r="L230" s="1">
        <v>403.61</v>
      </c>
      <c r="M230" s="1">
        <f t="shared" si="60"/>
        <v>0.60503633800785783</v>
      </c>
      <c r="N230">
        <v>191294.39</v>
      </c>
      <c r="O230">
        <v>1231.23</v>
      </c>
      <c r="P230">
        <f t="shared" si="61"/>
        <v>0.64363100245647553</v>
      </c>
      <c r="Q230">
        <v>550922.76</v>
      </c>
      <c r="R230">
        <v>3020.87</v>
      </c>
      <c r="S230">
        <f t="shared" si="62"/>
        <v>0.54832913419659768</v>
      </c>
      <c r="T230">
        <v>65055.55</v>
      </c>
      <c r="U230">
        <v>960.69</v>
      </c>
      <c r="V230">
        <f t="shared" si="63"/>
        <v>1.4767225855442003</v>
      </c>
      <c r="X230">
        <v>1356119</v>
      </c>
      <c r="Y230">
        <f t="shared" si="64"/>
        <v>8.6933340000000001</v>
      </c>
      <c r="Z230">
        <f t="shared" si="65"/>
        <v>6.670839</v>
      </c>
      <c r="AA230">
        <f t="shared" si="66"/>
        <v>6.5055550000000002</v>
      </c>
      <c r="AB230">
        <f t="shared" si="67"/>
        <v>19.129439000000001</v>
      </c>
      <c r="AC230">
        <f t="shared" si="68"/>
        <v>55.092275999999998</v>
      </c>
      <c r="AD230" s="5">
        <v>11973.89</v>
      </c>
      <c r="AE230" s="5">
        <v>195.99</v>
      </c>
      <c r="AF230" s="5">
        <f t="shared" si="69"/>
        <v>1.6368114288673106</v>
      </c>
      <c r="AG230" s="5">
        <f t="shared" si="70"/>
        <v>1.197389</v>
      </c>
      <c r="AH230" s="5">
        <f t="shared" si="71"/>
        <v>2.7111679999999865</v>
      </c>
      <c r="AJ230" s="5">
        <f t="shared" si="72"/>
        <v>0.34008080425149945</v>
      </c>
      <c r="AK230" s="5">
        <f t="shared" si="73"/>
        <v>0.41131514625180587</v>
      </c>
      <c r="AL230" s="5">
        <f t="shared" si="74"/>
        <v>0.51704197911919936</v>
      </c>
      <c r="AM230" s="5">
        <f t="shared" si="75"/>
        <v>0.80316903177348786</v>
      </c>
    </row>
    <row r="231" spans="1:39" x14ac:dyDescent="0.25">
      <c r="A231" t="s">
        <v>2</v>
      </c>
      <c r="B231">
        <f t="shared" si="57"/>
        <v>98.658923999999999</v>
      </c>
      <c r="C231">
        <v>95.05</v>
      </c>
      <c r="D231">
        <v>110</v>
      </c>
      <c r="E231" s="1">
        <v>67092.28</v>
      </c>
      <c r="F231" s="1">
        <v>424.02</v>
      </c>
      <c r="G231" s="1">
        <f t="shared" si="58"/>
        <v>0.63199521614111187</v>
      </c>
      <c r="H231" s="1">
        <v>13354.09</v>
      </c>
      <c r="I231" s="1">
        <v>4561.13</v>
      </c>
      <c r="J231" s="1">
        <f t="shared" si="59"/>
        <v>34.155303730916899</v>
      </c>
      <c r="K231" s="1">
        <v>74317.149999999994</v>
      </c>
      <c r="L231" s="1">
        <v>444.54</v>
      </c>
      <c r="M231" s="1">
        <f t="shared" si="60"/>
        <v>0.59816610297892214</v>
      </c>
      <c r="N231">
        <v>199277.75</v>
      </c>
      <c r="O231">
        <v>1266.6199999999999</v>
      </c>
      <c r="P231">
        <f t="shared" si="61"/>
        <v>0.63560532974704897</v>
      </c>
      <c r="Q231">
        <v>564528.38</v>
      </c>
      <c r="R231">
        <v>3032.47</v>
      </c>
      <c r="S231">
        <f t="shared" si="62"/>
        <v>0.53716874251742663</v>
      </c>
      <c r="T231">
        <v>72783.28</v>
      </c>
      <c r="U231">
        <v>997.53</v>
      </c>
      <c r="V231">
        <f t="shared" si="63"/>
        <v>1.3705482907612847</v>
      </c>
      <c r="X231">
        <v>1246880</v>
      </c>
      <c r="Y231">
        <f t="shared" si="64"/>
        <v>6.7092279999999995</v>
      </c>
      <c r="Z231">
        <f t="shared" si="65"/>
        <v>7.4317149999999996</v>
      </c>
      <c r="AA231">
        <f t="shared" si="66"/>
        <v>7.2783280000000001</v>
      </c>
      <c r="AB231">
        <f t="shared" si="67"/>
        <v>19.927775</v>
      </c>
      <c r="AC231">
        <f t="shared" si="68"/>
        <v>56.452838</v>
      </c>
      <c r="AD231" s="5">
        <v>5453.38</v>
      </c>
      <c r="AE231" s="5">
        <v>143.31</v>
      </c>
      <c r="AF231" s="5">
        <f t="shared" si="69"/>
        <v>2.6279114970898783</v>
      </c>
      <c r="AG231" s="5">
        <f t="shared" si="70"/>
        <v>0.54533799999999999</v>
      </c>
      <c r="AH231" s="5">
        <f t="shared" si="71"/>
        <v>1.6547780000000074</v>
      </c>
      <c r="AJ231" s="5">
        <f t="shared" si="72"/>
        <v>0.36523535618000502</v>
      </c>
      <c r="AK231" s="5">
        <f t="shared" si="73"/>
        <v>0.40029822697215317</v>
      </c>
      <c r="AL231" s="5">
        <f t="shared" si="74"/>
        <v>0.36404295010356152</v>
      </c>
      <c r="AM231" s="5">
        <f t="shared" si="75"/>
        <v>0.70960972813071199</v>
      </c>
    </row>
    <row r="232" spans="1:39" x14ac:dyDescent="0.25">
      <c r="A232" t="s">
        <v>2</v>
      </c>
      <c r="B232">
        <f t="shared" si="57"/>
        <v>98.987008000000003</v>
      </c>
      <c r="C232">
        <v>95.05</v>
      </c>
      <c r="D232">
        <v>120</v>
      </c>
      <c r="E232" s="1">
        <v>77080.039999999994</v>
      </c>
      <c r="F232" s="1">
        <v>488.24</v>
      </c>
      <c r="G232" s="1">
        <f t="shared" si="58"/>
        <v>0.63341949485236393</v>
      </c>
      <c r="H232" s="1">
        <v>18303.09</v>
      </c>
      <c r="I232" s="1">
        <v>4644.29</v>
      </c>
      <c r="J232" s="1">
        <f t="shared" si="59"/>
        <v>25.374349358496296</v>
      </c>
      <c r="K232" s="1">
        <v>75655.58</v>
      </c>
      <c r="L232" s="1">
        <v>460.19</v>
      </c>
      <c r="M232" s="1">
        <f t="shared" si="60"/>
        <v>0.60826974031525505</v>
      </c>
      <c r="N232">
        <v>188088.35</v>
      </c>
      <c r="O232">
        <v>1227.0899999999999</v>
      </c>
      <c r="P232">
        <f t="shared" si="61"/>
        <v>0.65240085310972207</v>
      </c>
      <c r="Q232">
        <v>565159.18000000005</v>
      </c>
      <c r="R232">
        <v>3095.84</v>
      </c>
      <c r="S232">
        <f t="shared" si="62"/>
        <v>0.54778195410362085</v>
      </c>
      <c r="T232">
        <v>68502.460000000006</v>
      </c>
      <c r="U232">
        <v>982.37</v>
      </c>
      <c r="V232">
        <f t="shared" si="63"/>
        <v>1.4340652875823729</v>
      </c>
      <c r="X232">
        <v>1298981</v>
      </c>
      <c r="Y232">
        <f t="shared" si="64"/>
        <v>7.708003999999999</v>
      </c>
      <c r="Z232">
        <f t="shared" si="65"/>
        <v>7.5655580000000002</v>
      </c>
      <c r="AA232">
        <f t="shared" si="66"/>
        <v>6.8502460000000003</v>
      </c>
      <c r="AB232">
        <f t="shared" si="67"/>
        <v>18.808835000000002</v>
      </c>
      <c r="AC232">
        <f t="shared" si="68"/>
        <v>56.515918000000006</v>
      </c>
      <c r="AD232" s="5">
        <v>4132.9799999999996</v>
      </c>
      <c r="AE232" s="5">
        <v>127.31</v>
      </c>
      <c r="AF232" s="5">
        <f t="shared" si="69"/>
        <v>3.0803439648873212</v>
      </c>
      <c r="AG232" s="5">
        <f t="shared" si="70"/>
        <v>0.41329799999999994</v>
      </c>
      <c r="AH232" s="5">
        <f t="shared" si="71"/>
        <v>2.1381409999999903</v>
      </c>
      <c r="AJ232" s="5">
        <f t="shared" si="72"/>
        <v>0.36420363090005309</v>
      </c>
      <c r="AK232" s="5">
        <f t="shared" si="73"/>
        <v>0.42420787890371731</v>
      </c>
      <c r="AL232" s="5">
        <f t="shared" si="74"/>
        <v>0.43178123472293733</v>
      </c>
      <c r="AM232" s="5">
        <f t="shared" si="75"/>
        <v>0.81204189414176897</v>
      </c>
    </row>
    <row r="233" spans="1:39" x14ac:dyDescent="0.25">
      <c r="A233" t="s">
        <v>2</v>
      </c>
      <c r="B233">
        <f t="shared" si="57"/>
        <v>99.315091999999993</v>
      </c>
      <c r="C233">
        <v>95.05</v>
      </c>
      <c r="D233">
        <v>130</v>
      </c>
      <c r="E233" s="1">
        <v>61775.71</v>
      </c>
      <c r="F233" s="1">
        <v>273.17</v>
      </c>
      <c r="G233" s="1">
        <f t="shared" si="58"/>
        <v>0.44219645553244152</v>
      </c>
      <c r="H233" s="1">
        <v>0</v>
      </c>
      <c r="I233" s="1">
        <v>6656.28</v>
      </c>
      <c r="J233" s="1"/>
      <c r="K233" s="1">
        <v>68772.289999999994</v>
      </c>
      <c r="L233" s="1">
        <v>267.33</v>
      </c>
      <c r="M233" s="1">
        <f t="shared" si="60"/>
        <v>0.38871760704783864</v>
      </c>
      <c r="N233">
        <v>188228.92</v>
      </c>
      <c r="O233">
        <v>845.27</v>
      </c>
      <c r="P233">
        <f t="shared" si="61"/>
        <v>0.44906489395997162</v>
      </c>
      <c r="Q233">
        <v>594279.68000000005</v>
      </c>
      <c r="R233">
        <v>1506.61</v>
      </c>
      <c r="S233">
        <f t="shared" si="62"/>
        <v>0.25351867995890415</v>
      </c>
      <c r="T233">
        <v>78803.240000000005</v>
      </c>
      <c r="U233">
        <v>950.24</v>
      </c>
      <c r="V233">
        <f t="shared" si="63"/>
        <v>1.2058387447013601</v>
      </c>
      <c r="X233">
        <v>1188897</v>
      </c>
      <c r="Y233">
        <f t="shared" si="64"/>
        <v>6.1775709999999995</v>
      </c>
      <c r="Z233">
        <f t="shared" si="65"/>
        <v>6.8772289999999989</v>
      </c>
      <c r="AA233">
        <f t="shared" si="66"/>
        <v>7.8803240000000008</v>
      </c>
      <c r="AB233">
        <f t="shared" si="67"/>
        <v>18.822892</v>
      </c>
      <c r="AC233">
        <f t="shared" si="68"/>
        <v>59.427968000000007</v>
      </c>
      <c r="AD233" s="5">
        <v>5607.74</v>
      </c>
      <c r="AE233" s="5">
        <v>140.51</v>
      </c>
      <c r="AF233" s="5">
        <f t="shared" si="69"/>
        <v>2.5056439849208414</v>
      </c>
      <c r="AG233" s="5">
        <f t="shared" si="70"/>
        <v>0.56077399999999999</v>
      </c>
      <c r="AH233" s="5">
        <f t="shared" si="71"/>
        <v>0.25324199999998598</v>
      </c>
      <c r="AJ233" s="5">
        <f t="shared" si="72"/>
        <v>0.41865638925198106</v>
      </c>
      <c r="AK233" s="5">
        <f t="shared" si="73"/>
        <v>0.39515729038874575</v>
      </c>
      <c r="AL233" s="5">
        <f t="shared" si="74"/>
        <v>0.35798670044964392</v>
      </c>
      <c r="AM233" s="5">
        <f t="shared" si="75"/>
        <v>0.69355973566654894</v>
      </c>
    </row>
    <row r="234" spans="1:39" x14ac:dyDescent="0.25">
      <c r="A234" t="s">
        <v>2</v>
      </c>
      <c r="B234">
        <f t="shared" si="57"/>
        <v>99.643175999999997</v>
      </c>
      <c r="C234">
        <v>95.05</v>
      </c>
      <c r="D234">
        <v>140</v>
      </c>
      <c r="E234" s="1">
        <v>78948.63</v>
      </c>
      <c r="F234" s="1">
        <v>510.97</v>
      </c>
      <c r="G234" s="1">
        <f t="shared" si="58"/>
        <v>0.6472183241178473</v>
      </c>
      <c r="H234" s="1">
        <v>11121.81</v>
      </c>
      <c r="I234" s="1">
        <v>4774.6499999999996</v>
      </c>
      <c r="J234" s="1">
        <f t="shared" si="59"/>
        <v>42.930512209793186</v>
      </c>
      <c r="K234" s="1">
        <v>73870.06</v>
      </c>
      <c r="L234" s="1">
        <v>460.57</v>
      </c>
      <c r="M234" s="1">
        <f t="shared" si="60"/>
        <v>0.6234867008365772</v>
      </c>
      <c r="N234">
        <v>185398.43</v>
      </c>
      <c r="O234">
        <v>1237.83</v>
      </c>
      <c r="P234">
        <f t="shared" si="61"/>
        <v>0.66765937554055876</v>
      </c>
      <c r="Q234">
        <v>576864.97</v>
      </c>
      <c r="R234">
        <v>3202.54</v>
      </c>
      <c r="S234">
        <f t="shared" si="62"/>
        <v>0.55516284859522669</v>
      </c>
      <c r="T234">
        <v>62672.02</v>
      </c>
      <c r="U234">
        <v>961.14</v>
      </c>
      <c r="V234">
        <f t="shared" si="63"/>
        <v>1.5336030336982915</v>
      </c>
      <c r="X234">
        <v>1262943</v>
      </c>
      <c r="Y234">
        <f t="shared" si="64"/>
        <v>7.8948630000000009</v>
      </c>
      <c r="Z234">
        <f t="shared" si="65"/>
        <v>7.3870059999999995</v>
      </c>
      <c r="AA234">
        <f t="shared" si="66"/>
        <v>6.2672019999999993</v>
      </c>
      <c r="AB234">
        <f t="shared" si="67"/>
        <v>18.539842999999998</v>
      </c>
      <c r="AC234">
        <f t="shared" si="68"/>
        <v>57.686496999999996</v>
      </c>
      <c r="AD234" s="5">
        <v>7873.62</v>
      </c>
      <c r="AE234" s="5">
        <v>167.83</v>
      </c>
      <c r="AF234" s="5">
        <f t="shared" si="69"/>
        <v>2.1315481316090947</v>
      </c>
      <c r="AG234" s="5">
        <f t="shared" si="70"/>
        <v>0.78736200000000001</v>
      </c>
      <c r="AH234" s="5">
        <f t="shared" si="71"/>
        <v>1.4372270000000071</v>
      </c>
      <c r="AJ234" s="5">
        <f t="shared" si="72"/>
        <v>0.33803964790856106</v>
      </c>
      <c r="AK234" s="5">
        <f t="shared" si="73"/>
        <v>0.44090815655774429</v>
      </c>
      <c r="AL234" s="5">
        <f t="shared" si="74"/>
        <v>0.46830089122113927</v>
      </c>
      <c r="AM234" s="5">
        <f t="shared" si="75"/>
        <v>0.824271758935607</v>
      </c>
    </row>
    <row r="235" spans="1:39" x14ac:dyDescent="0.25">
      <c r="A235" t="s">
        <v>2</v>
      </c>
      <c r="B235">
        <f t="shared" si="57"/>
        <v>99.971260000000001</v>
      </c>
      <c r="C235">
        <v>95.05</v>
      </c>
      <c r="D235">
        <v>150</v>
      </c>
      <c r="E235" s="1">
        <v>74393.23</v>
      </c>
      <c r="F235" s="1">
        <v>489.74</v>
      </c>
      <c r="G235" s="1">
        <f t="shared" si="58"/>
        <v>0.65831259107851625</v>
      </c>
      <c r="H235" s="1">
        <v>21330.39</v>
      </c>
      <c r="I235" s="1">
        <v>4865.9799999999996</v>
      </c>
      <c r="J235" s="1">
        <f t="shared" si="59"/>
        <v>22.812428652265616</v>
      </c>
      <c r="K235" s="1">
        <v>72140.87</v>
      </c>
      <c r="L235" s="1">
        <v>456.87</v>
      </c>
      <c r="M235" s="1">
        <f t="shared" si="60"/>
        <v>0.63330259255259891</v>
      </c>
      <c r="N235">
        <v>191096.52</v>
      </c>
      <c r="O235">
        <v>1288.53</v>
      </c>
      <c r="P235">
        <f t="shared" si="61"/>
        <v>0.67428229462263367</v>
      </c>
      <c r="Q235">
        <v>568490.57999999996</v>
      </c>
      <c r="R235">
        <v>3240.73</v>
      </c>
      <c r="S235">
        <f t="shared" si="62"/>
        <v>0.57005869824615218</v>
      </c>
      <c r="T235">
        <v>64190.26</v>
      </c>
      <c r="U235">
        <v>985.51</v>
      </c>
      <c r="V235">
        <f t="shared" si="63"/>
        <v>1.5352952301486236</v>
      </c>
      <c r="X235">
        <v>1257078</v>
      </c>
      <c r="Y235">
        <f t="shared" si="64"/>
        <v>7.4393229999999999</v>
      </c>
      <c r="Z235">
        <f t="shared" si="65"/>
        <v>7.2140869999999993</v>
      </c>
      <c r="AA235">
        <f t="shared" si="66"/>
        <v>6.4190260000000006</v>
      </c>
      <c r="AB235">
        <f t="shared" si="67"/>
        <v>19.109652000000001</v>
      </c>
      <c r="AC235">
        <f t="shared" si="68"/>
        <v>56.849057999999992</v>
      </c>
      <c r="AD235" s="5">
        <v>5542.7</v>
      </c>
      <c r="AE235" s="5">
        <v>143.94</v>
      </c>
      <c r="AF235" s="5">
        <f t="shared" si="69"/>
        <v>2.5969292943872122</v>
      </c>
      <c r="AG235" s="5">
        <f t="shared" si="70"/>
        <v>0.55426999999999993</v>
      </c>
      <c r="AH235" s="5">
        <f t="shared" si="71"/>
        <v>2.4145839999999907</v>
      </c>
      <c r="AJ235" s="5">
        <f t="shared" si="72"/>
        <v>0.33590491339141082</v>
      </c>
      <c r="AK235" s="5">
        <f t="shared" si="73"/>
        <v>0.40651483344646988</v>
      </c>
      <c r="AL235" s="5">
        <f t="shared" si="74"/>
        <v>0.41830133798354885</v>
      </c>
      <c r="AM235" s="5">
        <f t="shared" si="75"/>
        <v>0.76680674247757097</v>
      </c>
    </row>
    <row r="236" spans="1:39" x14ac:dyDescent="0.25">
      <c r="A236" t="s">
        <v>2</v>
      </c>
      <c r="B236">
        <f t="shared" si="57"/>
        <v>100.328084</v>
      </c>
      <c r="C236">
        <v>100</v>
      </c>
      <c r="D236">
        <v>10</v>
      </c>
      <c r="E236" s="1">
        <v>82672.56</v>
      </c>
      <c r="F236" s="1">
        <v>532.4</v>
      </c>
      <c r="G236" s="1">
        <f t="shared" si="58"/>
        <v>0.64398634807002464</v>
      </c>
      <c r="H236" s="1">
        <v>26663.38</v>
      </c>
      <c r="I236" s="1">
        <v>4843.8599999999997</v>
      </c>
      <c r="J236" s="1">
        <f t="shared" si="59"/>
        <v>18.166714047506353</v>
      </c>
      <c r="K236" s="1">
        <v>78152.19</v>
      </c>
      <c r="L236" s="1">
        <v>486.67</v>
      </c>
      <c r="M236" s="1">
        <f t="shared" si="60"/>
        <v>0.62272087320905523</v>
      </c>
      <c r="N236">
        <v>206253.43</v>
      </c>
      <c r="O236">
        <v>1356.51</v>
      </c>
      <c r="P236">
        <f t="shared" si="61"/>
        <v>0.65769088058317382</v>
      </c>
      <c r="Q236">
        <v>532751.29</v>
      </c>
      <c r="R236">
        <v>3092.54</v>
      </c>
      <c r="S236">
        <f t="shared" si="62"/>
        <v>0.58048475114907738</v>
      </c>
      <c r="T236">
        <v>62736.35</v>
      </c>
      <c r="U236">
        <v>976.97</v>
      </c>
      <c r="V236">
        <f t="shared" si="63"/>
        <v>1.557263054034862</v>
      </c>
      <c r="X236">
        <v>1336641</v>
      </c>
      <c r="Y236">
        <f t="shared" si="64"/>
        <v>8.2672559999999997</v>
      </c>
      <c r="Z236">
        <f t="shared" si="65"/>
        <v>7.8152189999999999</v>
      </c>
      <c r="AA236">
        <f t="shared" si="66"/>
        <v>6.2736349999999996</v>
      </c>
      <c r="AB236">
        <f t="shared" si="67"/>
        <v>20.625343000000001</v>
      </c>
      <c r="AC236">
        <f t="shared" si="68"/>
        <v>53.275129000000007</v>
      </c>
      <c r="AD236" s="5">
        <v>7470.23</v>
      </c>
      <c r="AE236" s="5">
        <v>164.71</v>
      </c>
      <c r="AF236" s="5">
        <f t="shared" si="69"/>
        <v>2.2048852578836264</v>
      </c>
      <c r="AG236" s="5">
        <f t="shared" si="70"/>
        <v>0.74702299999999999</v>
      </c>
      <c r="AH236" s="5">
        <f t="shared" si="71"/>
        <v>2.9963949999999926</v>
      </c>
      <c r="AJ236" s="5">
        <f t="shared" si="72"/>
        <v>0.30417118396527998</v>
      </c>
      <c r="AK236" s="5">
        <f t="shared" si="73"/>
        <v>0.41513210228794739</v>
      </c>
      <c r="AL236" s="5">
        <f t="shared" si="74"/>
        <v>0.43704868326310986</v>
      </c>
      <c r="AM236" s="5">
        <f t="shared" si="75"/>
        <v>0.77974339626739786</v>
      </c>
    </row>
    <row r="237" spans="1:39" x14ac:dyDescent="0.25">
      <c r="A237" t="s">
        <v>2</v>
      </c>
      <c r="B237">
        <f t="shared" si="57"/>
        <v>100.65616799999999</v>
      </c>
      <c r="C237">
        <v>100</v>
      </c>
      <c r="D237">
        <v>20</v>
      </c>
      <c r="E237" s="1">
        <v>62644.79</v>
      </c>
      <c r="F237" s="1">
        <v>438.45</v>
      </c>
      <c r="G237" s="1">
        <f t="shared" si="58"/>
        <v>0.69989858693755702</v>
      </c>
      <c r="H237" s="1">
        <v>22690.880000000001</v>
      </c>
      <c r="I237" s="1">
        <v>5175.88</v>
      </c>
      <c r="J237" s="1">
        <f t="shared" si="59"/>
        <v>22.810397833843375</v>
      </c>
      <c r="K237" s="1">
        <v>79517.37</v>
      </c>
      <c r="L237" s="1">
        <v>524.04999999999995</v>
      </c>
      <c r="M237" s="1">
        <f t="shared" si="60"/>
        <v>0.65903839626486638</v>
      </c>
      <c r="N237">
        <v>200597.54</v>
      </c>
      <c r="O237">
        <v>1402.5</v>
      </c>
      <c r="P237">
        <f t="shared" si="61"/>
        <v>0.6991611163327327</v>
      </c>
      <c r="Q237">
        <v>549187.09</v>
      </c>
      <c r="R237">
        <v>3336.82</v>
      </c>
      <c r="S237">
        <f t="shared" si="62"/>
        <v>0.60759257833245872</v>
      </c>
      <c r="T237">
        <v>77466.2</v>
      </c>
      <c r="U237">
        <v>1106.93</v>
      </c>
      <c r="V237">
        <f t="shared" si="63"/>
        <v>1.4289199676762254</v>
      </c>
      <c r="X237">
        <v>1113760</v>
      </c>
      <c r="Y237">
        <f t="shared" si="64"/>
        <v>6.2644789999999997</v>
      </c>
      <c r="Z237">
        <f t="shared" si="65"/>
        <v>7.9517369999999996</v>
      </c>
      <c r="AA237">
        <f t="shared" si="66"/>
        <v>7.7466200000000001</v>
      </c>
      <c r="AB237">
        <f t="shared" si="67"/>
        <v>20.059754000000002</v>
      </c>
      <c r="AC237">
        <f t="shared" si="68"/>
        <v>54.918709</v>
      </c>
      <c r="AD237" s="5">
        <v>5243.65</v>
      </c>
      <c r="AE237" s="5">
        <v>151.43</v>
      </c>
      <c r="AF237" s="5">
        <f t="shared" si="69"/>
        <v>2.8878739046275022</v>
      </c>
      <c r="AG237" s="5">
        <f t="shared" si="70"/>
        <v>0.52436499999999997</v>
      </c>
      <c r="AH237" s="5">
        <f t="shared" si="71"/>
        <v>2.5343360000000104</v>
      </c>
      <c r="AJ237" s="5">
        <f t="shared" si="72"/>
        <v>0.38617721832481094</v>
      </c>
      <c r="AK237" s="5">
        <f t="shared" si="73"/>
        <v>0.42254266926703082</v>
      </c>
      <c r="AL237" s="5">
        <f t="shared" si="74"/>
        <v>0.33843106949367374</v>
      </c>
      <c r="AM237" s="5">
        <f t="shared" si="75"/>
        <v>0.7086934366194122</v>
      </c>
    </row>
    <row r="238" spans="1:39" x14ac:dyDescent="0.25">
      <c r="A238" t="s">
        <v>2</v>
      </c>
      <c r="B238">
        <f t="shared" si="57"/>
        <v>100.984252</v>
      </c>
      <c r="C238">
        <v>100</v>
      </c>
      <c r="D238">
        <v>30</v>
      </c>
      <c r="E238" s="1">
        <v>88683</v>
      </c>
      <c r="F238" s="1">
        <v>635.04</v>
      </c>
      <c r="G238" s="1">
        <f t="shared" si="58"/>
        <v>0.7160786170968505</v>
      </c>
      <c r="H238" s="1">
        <v>26689.43</v>
      </c>
      <c r="I238" s="1">
        <v>5501.89</v>
      </c>
      <c r="J238" s="1">
        <f t="shared" si="59"/>
        <v>20.614490455584853</v>
      </c>
      <c r="K238" s="1">
        <v>68549</v>
      </c>
      <c r="L238" s="1">
        <v>481.3</v>
      </c>
      <c r="M238" s="1">
        <f t="shared" si="60"/>
        <v>0.70212548687799969</v>
      </c>
      <c r="N238">
        <v>171471.24</v>
      </c>
      <c r="O238">
        <v>1292.08</v>
      </c>
      <c r="P238">
        <f t="shared" si="61"/>
        <v>0.75352578076650056</v>
      </c>
      <c r="Q238">
        <v>572473.24</v>
      </c>
      <c r="R238">
        <v>3639.7</v>
      </c>
      <c r="S238">
        <f t="shared" si="62"/>
        <v>0.63578517661367018</v>
      </c>
      <c r="T238">
        <v>59718.45</v>
      </c>
      <c r="U238">
        <v>1015.19</v>
      </c>
      <c r="V238">
        <f t="shared" si="63"/>
        <v>1.6999603974985955</v>
      </c>
      <c r="X238">
        <v>1138948</v>
      </c>
      <c r="Y238">
        <f t="shared" si="64"/>
        <v>8.8682999999999996</v>
      </c>
      <c r="Z238">
        <f t="shared" si="65"/>
        <v>6.8548999999999998</v>
      </c>
      <c r="AA238">
        <f t="shared" si="66"/>
        <v>5.9718450000000001</v>
      </c>
      <c r="AB238">
        <f t="shared" si="67"/>
        <v>17.147123999999998</v>
      </c>
      <c r="AC238">
        <f t="shared" si="68"/>
        <v>57.247323999999999</v>
      </c>
      <c r="AD238" s="5">
        <v>8865.16</v>
      </c>
      <c r="AE238" s="5">
        <v>182.42</v>
      </c>
      <c r="AF238" s="5">
        <f t="shared" si="69"/>
        <v>2.057718078410316</v>
      </c>
      <c r="AG238" s="5">
        <f t="shared" si="70"/>
        <v>0.88651599999999997</v>
      </c>
      <c r="AH238" s="5">
        <f t="shared" si="71"/>
        <v>3.0239909999999952</v>
      </c>
      <c r="AJ238" s="5">
        <f t="shared" si="72"/>
        <v>0.34827094036294365</v>
      </c>
      <c r="AK238" s="5">
        <f t="shared" si="73"/>
        <v>0.45147022905998702</v>
      </c>
      <c r="AL238" s="5">
        <f t="shared" si="74"/>
        <v>0.56888933677740949</v>
      </c>
      <c r="AM238" s="5">
        <f t="shared" si="75"/>
        <v>0.91695843571201796</v>
      </c>
    </row>
    <row r="239" spans="1:39" x14ac:dyDescent="0.25">
      <c r="A239" t="s">
        <v>2</v>
      </c>
      <c r="B239">
        <f t="shared" si="57"/>
        <v>101.312336</v>
      </c>
      <c r="C239">
        <v>100</v>
      </c>
      <c r="D239">
        <v>40</v>
      </c>
      <c r="E239" s="1">
        <v>89096.28</v>
      </c>
      <c r="F239" s="1">
        <v>556.41999999999996</v>
      </c>
      <c r="G239" s="1">
        <f t="shared" si="58"/>
        <v>0.62451541186680293</v>
      </c>
      <c r="H239" s="1">
        <v>27587.41</v>
      </c>
      <c r="I239" s="1">
        <v>4683.6899999999996</v>
      </c>
      <c r="J239" s="1">
        <f t="shared" si="59"/>
        <v>16.977635812858111</v>
      </c>
      <c r="K239" s="1">
        <v>78439.86</v>
      </c>
      <c r="L239" s="1">
        <v>476.48</v>
      </c>
      <c r="M239" s="1">
        <f t="shared" si="60"/>
        <v>0.60744626520241107</v>
      </c>
      <c r="N239">
        <v>194182.53</v>
      </c>
      <c r="O239">
        <v>1260.3499999999999</v>
      </c>
      <c r="P239">
        <f t="shared" si="61"/>
        <v>0.64905426868215177</v>
      </c>
      <c r="Q239">
        <v>532727.86</v>
      </c>
      <c r="R239">
        <v>3013.72</v>
      </c>
      <c r="S239">
        <f t="shared" si="62"/>
        <v>0.56571473472402956</v>
      </c>
      <c r="T239">
        <v>69523.92</v>
      </c>
      <c r="U239">
        <v>1006.63</v>
      </c>
      <c r="V239">
        <f t="shared" si="63"/>
        <v>1.4478901649964502</v>
      </c>
      <c r="X239">
        <v>1372995</v>
      </c>
      <c r="Y239">
        <f t="shared" si="64"/>
        <v>8.9096279999999997</v>
      </c>
      <c r="Z239">
        <f t="shared" si="65"/>
        <v>7.8439860000000001</v>
      </c>
      <c r="AA239">
        <f t="shared" si="66"/>
        <v>6.9523919999999997</v>
      </c>
      <c r="AB239">
        <f t="shared" si="67"/>
        <v>19.418253</v>
      </c>
      <c r="AC239">
        <f t="shared" si="68"/>
        <v>53.272785999999996</v>
      </c>
      <c r="AD239" s="5">
        <v>4885.1899999999996</v>
      </c>
      <c r="AE239" s="5">
        <v>134.37</v>
      </c>
      <c r="AF239" s="5">
        <f t="shared" si="69"/>
        <v>2.7505583201472206</v>
      </c>
      <c r="AG239" s="5">
        <f t="shared" si="70"/>
        <v>0.48851899999999998</v>
      </c>
      <c r="AH239" s="5">
        <f t="shared" si="71"/>
        <v>3.114436000000012</v>
      </c>
      <c r="AJ239" s="5">
        <f t="shared" si="72"/>
        <v>0.35803385608375787</v>
      </c>
      <c r="AK239" s="5">
        <f t="shared" si="73"/>
        <v>0.42910683056812576</v>
      </c>
      <c r="AL239" s="5">
        <f t="shared" si="74"/>
        <v>0.48398519681456414</v>
      </c>
      <c r="AM239" s="5">
        <f t="shared" si="75"/>
        <v>0.8627765844847114</v>
      </c>
    </row>
    <row r="240" spans="1:39" x14ac:dyDescent="0.25">
      <c r="A240" t="s">
        <v>2</v>
      </c>
      <c r="B240">
        <f t="shared" si="57"/>
        <v>101.64042000000001</v>
      </c>
      <c r="C240">
        <v>100</v>
      </c>
      <c r="D240">
        <v>50</v>
      </c>
      <c r="E240" s="1">
        <v>91875.85</v>
      </c>
      <c r="F240" s="1">
        <v>558.65</v>
      </c>
      <c r="G240" s="1">
        <f t="shared" si="58"/>
        <v>0.60804879628324515</v>
      </c>
      <c r="H240" s="1">
        <v>18688.04</v>
      </c>
      <c r="I240" s="1">
        <v>4511.12</v>
      </c>
      <c r="J240" s="1">
        <f t="shared" si="59"/>
        <v>24.139075044788001</v>
      </c>
      <c r="K240" s="1">
        <v>71041</v>
      </c>
      <c r="L240" s="1">
        <v>422.21</v>
      </c>
      <c r="M240" s="1">
        <f t="shared" si="60"/>
        <v>0.59431877366591124</v>
      </c>
      <c r="N240">
        <v>190280.45</v>
      </c>
      <c r="O240">
        <v>1208.25</v>
      </c>
      <c r="P240">
        <f t="shared" si="61"/>
        <v>0.63498378314745418</v>
      </c>
      <c r="Q240">
        <v>539774.68000000005</v>
      </c>
      <c r="R240">
        <v>2941.8</v>
      </c>
      <c r="S240">
        <f t="shared" si="62"/>
        <v>0.54500518623807992</v>
      </c>
      <c r="T240">
        <v>69944.320000000007</v>
      </c>
      <c r="U240">
        <v>978.94</v>
      </c>
      <c r="V240">
        <f t="shared" si="63"/>
        <v>1.3995989953151307</v>
      </c>
      <c r="X240">
        <v>1347794</v>
      </c>
      <c r="Y240">
        <f t="shared" si="64"/>
        <v>9.1875850000000003</v>
      </c>
      <c r="Z240">
        <f t="shared" si="65"/>
        <v>7.1040999999999999</v>
      </c>
      <c r="AA240">
        <f t="shared" si="66"/>
        <v>6.9944320000000006</v>
      </c>
      <c r="AB240">
        <f t="shared" si="67"/>
        <v>19.028045000000002</v>
      </c>
      <c r="AC240">
        <f t="shared" si="68"/>
        <v>53.977468000000002</v>
      </c>
      <c r="AD240" s="5">
        <v>14661.83</v>
      </c>
      <c r="AE240" s="5">
        <v>216.95</v>
      </c>
      <c r="AF240" s="5">
        <f t="shared" si="69"/>
        <v>1.4796925076883307</v>
      </c>
      <c r="AG240" s="5">
        <f t="shared" si="70"/>
        <v>1.466183</v>
      </c>
      <c r="AH240" s="5">
        <f t="shared" si="71"/>
        <v>2.2421869999999871</v>
      </c>
      <c r="AJ240" s="5">
        <f t="shared" si="72"/>
        <v>0.36758542456673821</v>
      </c>
      <c r="AK240" s="5">
        <f t="shared" si="73"/>
        <v>0.45040270821306128</v>
      </c>
      <c r="AL240" s="5">
        <f t="shared" si="74"/>
        <v>0.55989819237867056</v>
      </c>
      <c r="AM240" s="5">
        <f t="shared" si="75"/>
        <v>0.85619331886171168</v>
      </c>
    </row>
    <row r="241" spans="1:39" x14ac:dyDescent="0.25">
      <c r="A241" t="s">
        <v>2</v>
      </c>
      <c r="B241">
        <f t="shared" si="57"/>
        <v>101.968504</v>
      </c>
      <c r="C241">
        <v>100</v>
      </c>
      <c r="D241">
        <v>60</v>
      </c>
      <c r="E241" s="1">
        <v>80487.45</v>
      </c>
      <c r="F241" s="1">
        <v>501</v>
      </c>
      <c r="G241" s="1">
        <f t="shared" si="58"/>
        <v>0.62245728992532379</v>
      </c>
      <c r="H241" s="1">
        <v>17274.12</v>
      </c>
      <c r="I241" s="1">
        <v>4610.3599999999997</v>
      </c>
      <c r="J241" s="1">
        <f t="shared" si="59"/>
        <v>26.689405885799101</v>
      </c>
      <c r="K241" s="1">
        <v>69001.75</v>
      </c>
      <c r="L241" s="1">
        <v>416.17</v>
      </c>
      <c r="M241" s="1">
        <f t="shared" si="60"/>
        <v>0.60312963077023407</v>
      </c>
      <c r="N241">
        <v>195463.88</v>
      </c>
      <c r="O241">
        <v>1249.6300000000001</v>
      </c>
      <c r="P241">
        <f t="shared" si="61"/>
        <v>0.63931504889803681</v>
      </c>
      <c r="Q241">
        <v>550835.38</v>
      </c>
      <c r="R241">
        <v>3016.85</v>
      </c>
      <c r="S241">
        <f t="shared" si="62"/>
        <v>0.5476863160096942</v>
      </c>
      <c r="T241">
        <v>67490.179999999993</v>
      </c>
      <c r="U241">
        <v>971.85</v>
      </c>
      <c r="V241">
        <f t="shared" si="63"/>
        <v>1.4399872692590243</v>
      </c>
      <c r="X241">
        <v>1312014</v>
      </c>
      <c r="Y241">
        <f t="shared" si="64"/>
        <v>8.0487450000000003</v>
      </c>
      <c r="Z241">
        <f t="shared" si="65"/>
        <v>6.9001749999999999</v>
      </c>
      <c r="AA241">
        <f t="shared" si="66"/>
        <v>6.7490179999999995</v>
      </c>
      <c r="AB241">
        <f t="shared" si="67"/>
        <v>19.546388</v>
      </c>
      <c r="AC241">
        <f t="shared" si="68"/>
        <v>55.083537999999997</v>
      </c>
      <c r="AD241" s="5">
        <v>15724.36</v>
      </c>
      <c r="AE241" s="5">
        <v>227.32</v>
      </c>
      <c r="AF241" s="5">
        <f t="shared" si="69"/>
        <v>1.4456550218896029</v>
      </c>
      <c r="AG241" s="5">
        <f t="shared" si="70"/>
        <v>1.5724360000000002</v>
      </c>
      <c r="AH241" s="5">
        <f t="shared" si="71"/>
        <v>2.0996999999999986</v>
      </c>
      <c r="AJ241" s="5">
        <f t="shared" si="72"/>
        <v>0.34528210531787251</v>
      </c>
      <c r="AK241" s="5">
        <f t="shared" si="73"/>
        <v>0.43346172193041499</v>
      </c>
      <c r="AL241" s="5">
        <f t="shared" si="74"/>
        <v>0.49222296211453492</v>
      </c>
      <c r="AM241" s="5">
        <f t="shared" si="75"/>
        <v>0.76479194007608975</v>
      </c>
    </row>
    <row r="242" spans="1:39" x14ac:dyDescent="0.25">
      <c r="A242" t="s">
        <v>2</v>
      </c>
      <c r="B242">
        <f t="shared" si="57"/>
        <v>102.296588</v>
      </c>
      <c r="C242">
        <v>100</v>
      </c>
      <c r="D242">
        <v>70</v>
      </c>
      <c r="E242" s="1">
        <v>60668.46</v>
      </c>
      <c r="F242" s="1">
        <v>388.58</v>
      </c>
      <c r="G242" s="1">
        <f t="shared" si="58"/>
        <v>0.64049755012736431</v>
      </c>
      <c r="H242" s="1">
        <v>12062.23</v>
      </c>
      <c r="I242" s="1">
        <v>4652.47</v>
      </c>
      <c r="J242" s="1">
        <f t="shared" si="59"/>
        <v>38.570562822960603</v>
      </c>
      <c r="K242" s="1">
        <v>72552.33</v>
      </c>
      <c r="L242" s="1">
        <v>437.26</v>
      </c>
      <c r="M242" s="1">
        <f t="shared" si="60"/>
        <v>0.60268222950248462</v>
      </c>
      <c r="N242">
        <v>199259.19</v>
      </c>
      <c r="O242">
        <v>1273.94</v>
      </c>
      <c r="P242">
        <f t="shared" si="61"/>
        <v>0.63933814043909354</v>
      </c>
      <c r="Q242">
        <v>563646.85</v>
      </c>
      <c r="R242">
        <v>3059.98</v>
      </c>
      <c r="S242">
        <f t="shared" si="62"/>
        <v>0.54288957704633667</v>
      </c>
      <c r="T242">
        <v>82544.98</v>
      </c>
      <c r="U242">
        <v>1051.48</v>
      </c>
      <c r="V242">
        <f t="shared" si="63"/>
        <v>1.2738267063605808</v>
      </c>
      <c r="X242">
        <v>1208265</v>
      </c>
      <c r="Y242">
        <f t="shared" si="64"/>
        <v>6.066846</v>
      </c>
      <c r="Z242">
        <f t="shared" si="65"/>
        <v>7.2552330000000005</v>
      </c>
      <c r="AA242">
        <f t="shared" si="66"/>
        <v>8.2544979999999999</v>
      </c>
      <c r="AB242">
        <f t="shared" si="67"/>
        <v>19.925919</v>
      </c>
      <c r="AC242">
        <f t="shared" si="68"/>
        <v>56.364684999999994</v>
      </c>
      <c r="AD242" s="5">
        <v>6666.25</v>
      </c>
      <c r="AE242" s="5">
        <v>155.21</v>
      </c>
      <c r="AF242" s="5">
        <f t="shared" si="69"/>
        <v>2.3282955184699046</v>
      </c>
      <c r="AG242" s="5">
        <f t="shared" si="70"/>
        <v>0.66662500000000002</v>
      </c>
      <c r="AH242" s="5">
        <f t="shared" si="71"/>
        <v>1.4661940000000016</v>
      </c>
      <c r="AJ242" s="5">
        <f t="shared" si="72"/>
        <v>0.41425933729831982</v>
      </c>
      <c r="AK242" s="5">
        <f t="shared" si="73"/>
        <v>0.39756550249953337</v>
      </c>
      <c r="AL242" s="5">
        <f t="shared" si="74"/>
        <v>0.33792524199260265</v>
      </c>
      <c r="AM242" s="5">
        <f t="shared" si="75"/>
        <v>0.66858040525006657</v>
      </c>
    </row>
    <row r="243" spans="1:39" x14ac:dyDescent="0.25">
      <c r="A243" t="s">
        <v>2</v>
      </c>
      <c r="B243">
        <f t="shared" si="57"/>
        <v>102.624672</v>
      </c>
      <c r="C243">
        <v>100</v>
      </c>
      <c r="D243">
        <v>80</v>
      </c>
      <c r="E243" s="1">
        <v>78372.740000000005</v>
      </c>
      <c r="F243" s="1">
        <v>501.74</v>
      </c>
      <c r="G243" s="1">
        <f t="shared" si="58"/>
        <v>0.64019708893679095</v>
      </c>
      <c r="H243" s="1">
        <v>22902.31</v>
      </c>
      <c r="I243" s="1">
        <v>4779.25</v>
      </c>
      <c r="J243" s="1">
        <f t="shared" si="59"/>
        <v>20.867982312701205</v>
      </c>
      <c r="K243" s="1">
        <v>69313.710000000006</v>
      </c>
      <c r="L243" s="1">
        <v>430.66</v>
      </c>
      <c r="M243" s="1">
        <f t="shared" si="60"/>
        <v>0.6213200822752093</v>
      </c>
      <c r="N243">
        <v>192824.15</v>
      </c>
      <c r="O243">
        <v>1272.47</v>
      </c>
      <c r="P243">
        <f t="shared" si="61"/>
        <v>0.65991215311982443</v>
      </c>
      <c r="Q243">
        <v>560586.63</v>
      </c>
      <c r="R243">
        <v>3149.7</v>
      </c>
      <c r="S243">
        <f t="shared" si="62"/>
        <v>0.56185785237154151</v>
      </c>
      <c r="T243">
        <v>68702.47</v>
      </c>
      <c r="U243">
        <v>999.69</v>
      </c>
      <c r="V243">
        <f t="shared" si="63"/>
        <v>1.4551005225867426</v>
      </c>
      <c r="X243">
        <v>1315004</v>
      </c>
      <c r="Y243">
        <f t="shared" si="64"/>
        <v>7.8372740000000007</v>
      </c>
      <c r="Z243">
        <f t="shared" si="65"/>
        <v>6.9313710000000004</v>
      </c>
      <c r="AA243">
        <f t="shared" si="66"/>
        <v>6.870247</v>
      </c>
      <c r="AB243">
        <f t="shared" si="67"/>
        <v>19.282415</v>
      </c>
      <c r="AC243">
        <f t="shared" si="68"/>
        <v>56.058663000000003</v>
      </c>
      <c r="AD243" s="5">
        <v>4714.59</v>
      </c>
      <c r="AE243" s="5">
        <v>132.05000000000001</v>
      </c>
      <c r="AF243" s="5">
        <f t="shared" si="69"/>
        <v>2.8008798219993682</v>
      </c>
      <c r="AG243" s="5">
        <f t="shared" si="70"/>
        <v>0.47145900000000002</v>
      </c>
      <c r="AH243" s="5">
        <f t="shared" si="71"/>
        <v>2.5485709999999813</v>
      </c>
      <c r="AJ243" s="5">
        <f t="shared" si="72"/>
        <v>0.35629598263495521</v>
      </c>
      <c r="AK243" s="5">
        <f t="shared" si="73"/>
        <v>0.38391612253963003</v>
      </c>
      <c r="AL243" s="5">
        <f t="shared" si="74"/>
        <v>0.43089690788212992</v>
      </c>
      <c r="AM243" s="5">
        <f t="shared" si="75"/>
        <v>0.76591262038494667</v>
      </c>
    </row>
    <row r="244" spans="1:39" x14ac:dyDescent="0.25">
      <c r="A244" t="s">
        <v>2</v>
      </c>
      <c r="B244">
        <f t="shared" si="57"/>
        <v>102.95275599999999</v>
      </c>
      <c r="C244">
        <v>100</v>
      </c>
      <c r="D244">
        <v>90</v>
      </c>
      <c r="E244" s="1">
        <v>81498.03</v>
      </c>
      <c r="F244" s="1">
        <v>517.99</v>
      </c>
      <c r="G244" s="1">
        <f t="shared" si="58"/>
        <v>0.63558591538961129</v>
      </c>
      <c r="H244" s="1">
        <v>16103.6</v>
      </c>
      <c r="I244" s="1">
        <v>4684.79</v>
      </c>
      <c r="J244" s="1">
        <f t="shared" si="59"/>
        <v>29.09156958692466</v>
      </c>
      <c r="K244" s="1">
        <v>82273.45</v>
      </c>
      <c r="L244" s="1">
        <v>501.86</v>
      </c>
      <c r="M244" s="1">
        <f t="shared" si="60"/>
        <v>0.60999022163285976</v>
      </c>
      <c r="N244">
        <v>188295.89</v>
      </c>
      <c r="O244">
        <v>1235.7</v>
      </c>
      <c r="P244">
        <f t="shared" si="61"/>
        <v>0.65625436646546031</v>
      </c>
      <c r="Q244">
        <v>549825.88</v>
      </c>
      <c r="R244">
        <v>3069.57</v>
      </c>
      <c r="S244">
        <f t="shared" si="62"/>
        <v>0.5582803777806894</v>
      </c>
      <c r="T244">
        <v>65389.04</v>
      </c>
      <c r="U244">
        <v>976.48</v>
      </c>
      <c r="V244">
        <f t="shared" si="63"/>
        <v>1.4933389448751655</v>
      </c>
      <c r="X244">
        <v>1305734</v>
      </c>
      <c r="Y244">
        <f t="shared" si="64"/>
        <v>8.1498030000000004</v>
      </c>
      <c r="Z244">
        <f t="shared" si="65"/>
        <v>8.2273449999999997</v>
      </c>
      <c r="AA244">
        <f t="shared" si="66"/>
        <v>6.5389040000000005</v>
      </c>
      <c r="AB244">
        <f t="shared" si="67"/>
        <v>18.829589000000002</v>
      </c>
      <c r="AC244">
        <f t="shared" si="68"/>
        <v>54.982588</v>
      </c>
      <c r="AD244" s="5">
        <v>13047.35</v>
      </c>
      <c r="AE244" s="5">
        <v>214.63</v>
      </c>
      <c r="AF244" s="5">
        <f t="shared" si="69"/>
        <v>1.6450083733478444</v>
      </c>
      <c r="AG244" s="5">
        <f t="shared" si="70"/>
        <v>1.304735</v>
      </c>
      <c r="AH244" s="5">
        <f t="shared" si="71"/>
        <v>1.9670359999999931</v>
      </c>
      <c r="AJ244" s="5">
        <f t="shared" si="72"/>
        <v>0.34726748417079095</v>
      </c>
      <c r="AK244" s="5">
        <f t="shared" si="73"/>
        <v>0.50622878704362584</v>
      </c>
      <c r="AL244" s="5">
        <f t="shared" si="74"/>
        <v>0.50211069397213082</v>
      </c>
      <c r="AM244" s="5">
        <f t="shared" si="75"/>
        <v>0.86975599945383819</v>
      </c>
    </row>
    <row r="245" spans="1:39" x14ac:dyDescent="0.25">
      <c r="A245" t="s">
        <v>2</v>
      </c>
      <c r="B245">
        <f t="shared" si="57"/>
        <v>103.28084</v>
      </c>
      <c r="C245">
        <v>100</v>
      </c>
      <c r="D245">
        <v>100</v>
      </c>
      <c r="E245" s="1">
        <v>69436.87</v>
      </c>
      <c r="F245" s="1">
        <v>322.99</v>
      </c>
      <c r="G245" s="1">
        <f t="shared" si="58"/>
        <v>0.46515633553182911</v>
      </c>
      <c r="H245" s="1">
        <v>0</v>
      </c>
      <c r="I245" s="1">
        <v>7571.49</v>
      </c>
      <c r="J245" s="1"/>
      <c r="K245" s="1">
        <v>74297.03</v>
      </c>
      <c r="L245" s="1">
        <v>311.68</v>
      </c>
      <c r="M245" s="1">
        <f t="shared" si="60"/>
        <v>0.41950532881327829</v>
      </c>
      <c r="N245">
        <v>174160.02</v>
      </c>
      <c r="O245">
        <v>867.53</v>
      </c>
      <c r="P245">
        <f t="shared" si="61"/>
        <v>0.49812235896619678</v>
      </c>
      <c r="Q245">
        <v>615890.69999999995</v>
      </c>
      <c r="R245">
        <v>1577.1</v>
      </c>
      <c r="S245">
        <f t="shared" si="62"/>
        <v>0.25606816274381156</v>
      </c>
      <c r="T245">
        <v>60341.3</v>
      </c>
      <c r="U245">
        <v>937.9</v>
      </c>
      <c r="V245">
        <f t="shared" si="63"/>
        <v>1.5543251471214574</v>
      </c>
      <c r="X245">
        <v>1169397</v>
      </c>
      <c r="Y245">
        <f t="shared" si="64"/>
        <v>6.9436869999999997</v>
      </c>
      <c r="Z245">
        <f t="shared" si="65"/>
        <v>7.4297029999999999</v>
      </c>
      <c r="AA245">
        <f t="shared" si="66"/>
        <v>6.0341300000000002</v>
      </c>
      <c r="AB245">
        <f t="shared" si="67"/>
        <v>17.416001999999999</v>
      </c>
      <c r="AC245">
        <f t="shared" si="68"/>
        <v>61.589069999999992</v>
      </c>
      <c r="AD245" s="5">
        <v>3113.38</v>
      </c>
      <c r="AE245" s="5">
        <v>117.56</v>
      </c>
      <c r="AF245" s="5">
        <f t="shared" si="69"/>
        <v>3.7759605316408531</v>
      </c>
      <c r="AG245" s="5">
        <f t="shared" si="70"/>
        <v>0.311338</v>
      </c>
      <c r="AH245" s="5">
        <f t="shared" si="71"/>
        <v>0.27607000000000426</v>
      </c>
      <c r="AJ245" s="5">
        <f t="shared" si="72"/>
        <v>0.34647044712098679</v>
      </c>
      <c r="AK245" s="5">
        <f t="shared" si="73"/>
        <v>0.44447864670663229</v>
      </c>
      <c r="AL245" s="5">
        <f t="shared" si="74"/>
        <v>0.41657235684745558</v>
      </c>
      <c r="AM245" s="5">
        <f t="shared" si="75"/>
        <v>0.82529790706271167</v>
      </c>
    </row>
    <row r="246" spans="1:39" x14ac:dyDescent="0.25">
      <c r="A246" t="s">
        <v>2</v>
      </c>
      <c r="B246">
        <f t="shared" si="57"/>
        <v>103.608924</v>
      </c>
      <c r="C246">
        <v>100</v>
      </c>
      <c r="D246">
        <v>110</v>
      </c>
      <c r="E246" s="1">
        <v>68060.039999999994</v>
      </c>
      <c r="F246" s="1">
        <v>315.91000000000003</v>
      </c>
      <c r="G246" s="1">
        <f t="shared" si="58"/>
        <v>0.4641637001682633</v>
      </c>
      <c r="H246" s="1">
        <v>0</v>
      </c>
      <c r="I246" s="1">
        <v>6540.82</v>
      </c>
      <c r="J246" s="1"/>
      <c r="K246" s="1">
        <v>76341.179999999993</v>
      </c>
      <c r="L246" s="1">
        <v>314.5</v>
      </c>
      <c r="M246" s="1">
        <f t="shared" si="60"/>
        <v>0.41196638563878635</v>
      </c>
      <c r="N246">
        <v>179484.22</v>
      </c>
      <c r="O246">
        <v>873.56</v>
      </c>
      <c r="P246">
        <f t="shared" si="61"/>
        <v>0.48670573936806255</v>
      </c>
      <c r="Q246">
        <v>595853.17000000004</v>
      </c>
      <c r="R246">
        <v>1606.95</v>
      </c>
      <c r="S246">
        <f t="shared" si="62"/>
        <v>0.26968892353127866</v>
      </c>
      <c r="T246">
        <v>65094.14</v>
      </c>
      <c r="U246">
        <v>955.31</v>
      </c>
      <c r="V246">
        <f t="shared" si="63"/>
        <v>1.4675821817447776</v>
      </c>
      <c r="X246">
        <v>1167733</v>
      </c>
      <c r="Y246">
        <f t="shared" si="64"/>
        <v>6.8060039999999997</v>
      </c>
      <c r="Z246">
        <f t="shared" si="65"/>
        <v>7.6341179999999991</v>
      </c>
      <c r="AA246">
        <f t="shared" si="66"/>
        <v>6.5094139999999996</v>
      </c>
      <c r="AB246">
        <f t="shared" si="67"/>
        <v>17.948422000000001</v>
      </c>
      <c r="AC246">
        <f t="shared" si="68"/>
        <v>59.585317000000003</v>
      </c>
      <c r="AD246" s="5">
        <v>12001.44</v>
      </c>
      <c r="AE246" s="5">
        <v>204.78</v>
      </c>
      <c r="AF246" s="5">
        <f t="shared" si="69"/>
        <v>1.7062952445706516</v>
      </c>
      <c r="AG246" s="5">
        <f t="shared" si="70"/>
        <v>1.2001440000000001</v>
      </c>
      <c r="AH246" s="5">
        <f t="shared" si="71"/>
        <v>0.31658099999998512</v>
      </c>
      <c r="AJ246" s="5">
        <f t="shared" si="72"/>
        <v>0.36267333139370134</v>
      </c>
      <c r="AK246" s="5">
        <f t="shared" si="73"/>
        <v>0.49220271286244549</v>
      </c>
      <c r="AL246" s="5">
        <f t="shared" si="74"/>
        <v>0.4460641721038206</v>
      </c>
      <c r="AM246" s="5">
        <f t="shared" si="75"/>
        <v>0.80453434847921435</v>
      </c>
    </row>
    <row r="247" spans="1:39" x14ac:dyDescent="0.25">
      <c r="A247" t="s">
        <v>2</v>
      </c>
      <c r="B247">
        <f t="shared" si="57"/>
        <v>103.93700800000001</v>
      </c>
      <c r="C247">
        <v>100</v>
      </c>
      <c r="D247">
        <v>120</v>
      </c>
      <c r="E247" s="1">
        <v>85934.69</v>
      </c>
      <c r="F247" s="1">
        <v>597.86</v>
      </c>
      <c r="G247" s="1">
        <f t="shared" si="58"/>
        <v>0.69571438495908933</v>
      </c>
      <c r="H247" s="1">
        <v>21385.24</v>
      </c>
      <c r="I247" s="1">
        <v>5290.42</v>
      </c>
      <c r="J247" s="1">
        <f t="shared" si="59"/>
        <v>24.738651518523991</v>
      </c>
      <c r="K247" s="1">
        <v>62814.02</v>
      </c>
      <c r="L247" s="1">
        <v>429.34</v>
      </c>
      <c r="M247" s="1">
        <f t="shared" si="60"/>
        <v>0.68350982790147807</v>
      </c>
      <c r="N247">
        <v>188413.41</v>
      </c>
      <c r="O247">
        <v>1359.11</v>
      </c>
      <c r="P247">
        <f t="shared" si="61"/>
        <v>0.72134462191411952</v>
      </c>
      <c r="Q247">
        <v>569253.39</v>
      </c>
      <c r="R247">
        <v>3494.78</v>
      </c>
      <c r="S247">
        <f t="shared" si="62"/>
        <v>0.61392344101806751</v>
      </c>
      <c r="T247">
        <v>57709.440000000002</v>
      </c>
      <c r="U247">
        <v>991.95</v>
      </c>
      <c r="V247">
        <f t="shared" si="63"/>
        <v>1.7188695644941279</v>
      </c>
      <c r="X247">
        <v>1193782</v>
      </c>
      <c r="Y247">
        <f t="shared" si="64"/>
        <v>8.5934690000000007</v>
      </c>
      <c r="Z247">
        <f t="shared" si="65"/>
        <v>6.2814019999999999</v>
      </c>
      <c r="AA247">
        <f t="shared" si="66"/>
        <v>5.7709440000000001</v>
      </c>
      <c r="AB247">
        <f t="shared" si="67"/>
        <v>18.841341</v>
      </c>
      <c r="AC247">
        <f t="shared" si="68"/>
        <v>56.925339000000001</v>
      </c>
      <c r="AD247" s="5">
        <v>10929.97</v>
      </c>
      <c r="AE247" s="5">
        <v>200.47</v>
      </c>
      <c r="AF247" s="5">
        <f t="shared" si="69"/>
        <v>1.8341312922176365</v>
      </c>
      <c r="AG247" s="5">
        <f t="shared" si="70"/>
        <v>1.092997</v>
      </c>
      <c r="AH247" s="5">
        <f t="shared" si="71"/>
        <v>2.4945079999999962</v>
      </c>
      <c r="AJ247" s="5">
        <f t="shared" si="72"/>
        <v>0.30629157446914207</v>
      </c>
      <c r="AK247" s="5">
        <f t="shared" si="73"/>
        <v>0.39139459341030974</v>
      </c>
      <c r="AL247" s="5">
        <f t="shared" si="74"/>
        <v>0.51410703728572182</v>
      </c>
      <c r="AM247" s="5">
        <f t="shared" si="75"/>
        <v>0.78948048336899157</v>
      </c>
    </row>
    <row r="248" spans="1:39" x14ac:dyDescent="0.25">
      <c r="A248" t="s">
        <v>2</v>
      </c>
      <c r="B248">
        <f t="shared" si="57"/>
        <v>104.928084</v>
      </c>
      <c r="C248">
        <v>104.6</v>
      </c>
      <c r="D248">
        <v>10</v>
      </c>
      <c r="E248" s="1">
        <v>71429.91</v>
      </c>
      <c r="F248" s="1">
        <v>470.4</v>
      </c>
      <c r="G248" s="1">
        <f t="shared" si="58"/>
        <v>0.65854765881687372</v>
      </c>
      <c r="H248" s="1">
        <v>18860.650000000001</v>
      </c>
      <c r="I248" s="1">
        <v>5049.82</v>
      </c>
      <c r="J248" s="1">
        <f t="shared" si="59"/>
        <v>26.774368857913167</v>
      </c>
      <c r="K248" s="1">
        <v>76308.59</v>
      </c>
      <c r="L248" s="1">
        <v>482.2</v>
      </c>
      <c r="M248" s="1">
        <f t="shared" si="60"/>
        <v>0.63190788874489756</v>
      </c>
      <c r="N248">
        <v>197703.91</v>
      </c>
      <c r="O248">
        <v>1327.12</v>
      </c>
      <c r="P248">
        <f t="shared" si="61"/>
        <v>0.67126644081040165</v>
      </c>
      <c r="Q248">
        <v>554866.07999999996</v>
      </c>
      <c r="R248">
        <v>3235.33</v>
      </c>
      <c r="S248">
        <f t="shared" si="62"/>
        <v>0.58308303870368139</v>
      </c>
      <c r="T248">
        <v>74880.97</v>
      </c>
      <c r="U248">
        <v>1043.46</v>
      </c>
      <c r="V248">
        <f t="shared" si="63"/>
        <v>1.393491564011524</v>
      </c>
      <c r="X248">
        <v>1349746</v>
      </c>
      <c r="Y248">
        <f t="shared" si="64"/>
        <v>7.1429910000000003</v>
      </c>
      <c r="Z248">
        <f t="shared" si="65"/>
        <v>7.6308590000000001</v>
      </c>
      <c r="AA248">
        <f t="shared" si="66"/>
        <v>7.4880969999999998</v>
      </c>
      <c r="AB248">
        <f t="shared" si="67"/>
        <v>19.770391</v>
      </c>
      <c r="AC248">
        <f t="shared" si="68"/>
        <v>55.486607999999997</v>
      </c>
      <c r="AD248" s="5">
        <v>2889.16</v>
      </c>
      <c r="AE248" s="5">
        <v>109.94</v>
      </c>
      <c r="AF248" s="5">
        <f t="shared" si="69"/>
        <v>3.8052582757618127</v>
      </c>
      <c r="AG248" s="5">
        <f t="shared" si="70"/>
        <v>0.28891600000000001</v>
      </c>
      <c r="AH248" s="5">
        <f t="shared" si="71"/>
        <v>2.1921380000000141</v>
      </c>
      <c r="AJ248" s="5">
        <f t="shared" si="72"/>
        <v>0.37875310609689006</v>
      </c>
      <c r="AK248" s="5">
        <f t="shared" si="73"/>
        <v>0.40058767679405027</v>
      </c>
      <c r="AL248" s="5">
        <f t="shared" si="74"/>
        <v>0.37591097717794253</v>
      </c>
      <c r="AM248" s="5">
        <f t="shared" si="75"/>
        <v>0.74727151324422469</v>
      </c>
    </row>
    <row r="249" spans="1:39" x14ac:dyDescent="0.25">
      <c r="A249" t="s">
        <v>2</v>
      </c>
      <c r="B249">
        <f t="shared" si="57"/>
        <v>105.25616799999999</v>
      </c>
      <c r="C249">
        <v>104.6</v>
      </c>
      <c r="D249">
        <v>20</v>
      </c>
      <c r="E249" s="1">
        <v>74847.91</v>
      </c>
      <c r="F249" s="1">
        <v>626.91999999999996</v>
      </c>
      <c r="G249" s="1">
        <f t="shared" si="58"/>
        <v>0.83759185794232593</v>
      </c>
      <c r="H249" s="1">
        <v>17122.71</v>
      </c>
      <c r="I249" s="1">
        <v>6669.56</v>
      </c>
      <c r="J249" s="1">
        <f t="shared" si="59"/>
        <v>38.951544469304224</v>
      </c>
      <c r="K249" s="1">
        <v>75565.11</v>
      </c>
      <c r="L249" s="1">
        <v>611.79</v>
      </c>
      <c r="M249" s="1">
        <f t="shared" si="60"/>
        <v>0.8096196776528215</v>
      </c>
      <c r="N249">
        <v>207397.85</v>
      </c>
      <c r="O249">
        <v>1757.25</v>
      </c>
      <c r="P249">
        <f t="shared" si="61"/>
        <v>0.84728457889028264</v>
      </c>
      <c r="Q249">
        <v>541057.18999999994</v>
      </c>
      <c r="R249">
        <v>4118.3100000000004</v>
      </c>
      <c r="S249">
        <f t="shared" si="62"/>
        <v>0.76115983229055706</v>
      </c>
      <c r="T249">
        <v>76799.3</v>
      </c>
      <c r="U249">
        <v>1290.1099999999999</v>
      </c>
      <c r="V249">
        <f t="shared" si="63"/>
        <v>1.6798460402633875</v>
      </c>
      <c r="X249">
        <v>1048889</v>
      </c>
      <c r="Y249">
        <f t="shared" si="64"/>
        <v>7.4847910000000004</v>
      </c>
      <c r="Z249">
        <f t="shared" si="65"/>
        <v>7.5565110000000004</v>
      </c>
      <c r="AA249">
        <f t="shared" si="66"/>
        <v>7.6799300000000006</v>
      </c>
      <c r="AB249">
        <f t="shared" si="67"/>
        <v>20.739785000000001</v>
      </c>
      <c r="AC249">
        <f t="shared" si="68"/>
        <v>54.105718999999993</v>
      </c>
      <c r="AD249" s="5">
        <v>3865.59</v>
      </c>
      <c r="AE249" s="5">
        <v>148.9</v>
      </c>
      <c r="AF249" s="5">
        <f t="shared" si="69"/>
        <v>3.851934633522955</v>
      </c>
      <c r="AG249" s="5">
        <f t="shared" si="70"/>
        <v>0.38655900000000004</v>
      </c>
      <c r="AH249" s="5">
        <f t="shared" si="71"/>
        <v>2.0467050000000029</v>
      </c>
      <c r="AJ249" s="5">
        <f t="shared" si="72"/>
        <v>0.37029940281444579</v>
      </c>
      <c r="AK249" s="5">
        <f t="shared" si="73"/>
        <v>0.38298709461067215</v>
      </c>
      <c r="AL249" s="5">
        <f t="shared" si="74"/>
        <v>0.37952900668931716</v>
      </c>
      <c r="AM249" s="5">
        <f t="shared" si="75"/>
        <v>0.72523905141736045</v>
      </c>
    </row>
    <row r="250" spans="1:39" x14ac:dyDescent="0.25">
      <c r="A250" t="s">
        <v>2</v>
      </c>
      <c r="B250">
        <f t="shared" si="57"/>
        <v>105.58425199999999</v>
      </c>
      <c r="C250">
        <v>104.6</v>
      </c>
      <c r="D250">
        <v>30</v>
      </c>
      <c r="E250" s="1">
        <v>79007.97</v>
      </c>
      <c r="F250" s="1">
        <v>521.21</v>
      </c>
      <c r="G250" s="1">
        <f t="shared" si="58"/>
        <v>0.65969293983885424</v>
      </c>
      <c r="H250" s="1">
        <v>17897.05</v>
      </c>
      <c r="I250" s="1">
        <v>5050.26</v>
      </c>
      <c r="J250" s="1">
        <f t="shared" si="59"/>
        <v>28.218393534129927</v>
      </c>
      <c r="K250" s="1">
        <v>80541.13</v>
      </c>
      <c r="L250" s="1">
        <v>511.62</v>
      </c>
      <c r="M250" s="1">
        <f t="shared" si="60"/>
        <v>0.63522823680273666</v>
      </c>
      <c r="N250">
        <v>200961.28</v>
      </c>
      <c r="O250">
        <v>1356.98</v>
      </c>
      <c r="P250">
        <f t="shared" si="61"/>
        <v>0.67524450481207121</v>
      </c>
      <c r="Q250">
        <v>540733.65</v>
      </c>
      <c r="R250">
        <v>3201.55</v>
      </c>
      <c r="S250">
        <f t="shared" si="62"/>
        <v>0.59207522964402159</v>
      </c>
      <c r="T250">
        <v>73707.240000000005</v>
      </c>
      <c r="U250">
        <v>1057.06</v>
      </c>
      <c r="V250">
        <f t="shared" si="63"/>
        <v>1.4341332004834257</v>
      </c>
      <c r="X250">
        <v>1327355</v>
      </c>
      <c r="Y250">
        <f t="shared" si="64"/>
        <v>7.9007969999999998</v>
      </c>
      <c r="Z250">
        <f t="shared" si="65"/>
        <v>8.054113000000001</v>
      </c>
      <c r="AA250">
        <f t="shared" si="66"/>
        <v>7.3707240000000009</v>
      </c>
      <c r="AB250">
        <f t="shared" si="67"/>
        <v>20.096128</v>
      </c>
      <c r="AC250">
        <f t="shared" si="68"/>
        <v>54.073365000000003</v>
      </c>
      <c r="AD250" s="5">
        <v>3797.4</v>
      </c>
      <c r="AE250" s="5">
        <v>125.17</v>
      </c>
      <c r="AF250" s="5">
        <f t="shared" si="69"/>
        <v>3.296202664981303</v>
      </c>
      <c r="AG250" s="5">
        <f t="shared" si="70"/>
        <v>0.37974000000000002</v>
      </c>
      <c r="AH250" s="5">
        <f t="shared" si="71"/>
        <v>2.1251330000000053</v>
      </c>
      <c r="AJ250" s="5">
        <f t="shared" si="72"/>
        <v>0.36677334061566491</v>
      </c>
      <c r="AK250" s="5">
        <f t="shared" si="73"/>
        <v>0.419675521573111</v>
      </c>
      <c r="AL250" s="5">
        <f t="shared" si="74"/>
        <v>0.4120463902299985</v>
      </c>
      <c r="AM250" s="5">
        <f t="shared" si="75"/>
        <v>0.79392955697734413</v>
      </c>
    </row>
    <row r="251" spans="1:39" x14ac:dyDescent="0.25">
      <c r="A251" t="s">
        <v>2</v>
      </c>
      <c r="B251">
        <f t="shared" si="57"/>
        <v>105.912336</v>
      </c>
      <c r="C251">
        <v>104.6</v>
      </c>
      <c r="D251">
        <v>40</v>
      </c>
      <c r="E251" s="1">
        <v>61588.39</v>
      </c>
      <c r="F251" s="1">
        <v>399.66</v>
      </c>
      <c r="G251" s="1">
        <f t="shared" si="58"/>
        <v>0.64892100605325131</v>
      </c>
      <c r="H251" s="1">
        <v>20746.52</v>
      </c>
      <c r="I251" s="1">
        <v>4861.21</v>
      </c>
      <c r="J251" s="1">
        <f t="shared" si="59"/>
        <v>23.431447780157828</v>
      </c>
      <c r="K251" s="1">
        <v>79576.36</v>
      </c>
      <c r="L251" s="1">
        <v>486.11</v>
      </c>
      <c r="M251" s="1">
        <f t="shared" si="60"/>
        <v>0.6108723746600121</v>
      </c>
      <c r="N251">
        <v>210648.8</v>
      </c>
      <c r="O251">
        <v>1358.16</v>
      </c>
      <c r="P251">
        <f t="shared" si="61"/>
        <v>0.64475088393572633</v>
      </c>
      <c r="Q251">
        <v>545135</v>
      </c>
      <c r="R251">
        <v>3091.7</v>
      </c>
      <c r="S251">
        <f t="shared" si="62"/>
        <v>0.56714391847890888</v>
      </c>
      <c r="T251">
        <v>75045.48</v>
      </c>
      <c r="U251">
        <v>1030.7</v>
      </c>
      <c r="V251">
        <f t="shared" si="63"/>
        <v>1.3734338164004016</v>
      </c>
      <c r="X251">
        <v>1356503</v>
      </c>
      <c r="Y251">
        <f t="shared" si="64"/>
        <v>6.1588389999999995</v>
      </c>
      <c r="Z251">
        <f t="shared" si="65"/>
        <v>7.9576359999999999</v>
      </c>
      <c r="AA251">
        <f t="shared" si="66"/>
        <v>7.5045479999999998</v>
      </c>
      <c r="AB251">
        <f t="shared" si="67"/>
        <v>21.064879999999999</v>
      </c>
      <c r="AC251">
        <f t="shared" si="68"/>
        <v>54.513500000000001</v>
      </c>
      <c r="AD251" s="5">
        <v>4216.04</v>
      </c>
      <c r="AE251" s="5">
        <v>127</v>
      </c>
      <c r="AF251" s="5">
        <f t="shared" si="69"/>
        <v>3.012305386096906</v>
      </c>
      <c r="AG251" s="5">
        <f t="shared" si="70"/>
        <v>0.42160399999999998</v>
      </c>
      <c r="AH251" s="5">
        <f t="shared" si="71"/>
        <v>2.3789930000000084</v>
      </c>
      <c r="AJ251" s="5">
        <f t="shared" si="72"/>
        <v>0.35625875865421497</v>
      </c>
      <c r="AK251" s="5">
        <f t="shared" si="73"/>
        <v>0.39778247015886159</v>
      </c>
      <c r="AL251" s="5">
        <f t="shared" si="74"/>
        <v>0.3123892944085131</v>
      </c>
      <c r="AM251" s="5">
        <f t="shared" si="75"/>
        <v>0.67014267349256207</v>
      </c>
    </row>
    <row r="252" spans="1:39" x14ac:dyDescent="0.25">
      <c r="A252" t="s">
        <v>2</v>
      </c>
      <c r="B252">
        <f t="shared" si="57"/>
        <v>106.24042</v>
      </c>
      <c r="C252">
        <v>104.6</v>
      </c>
      <c r="D252">
        <v>50</v>
      </c>
      <c r="E252" s="1">
        <v>73312.759999999995</v>
      </c>
      <c r="F252" s="1">
        <v>473.11</v>
      </c>
      <c r="G252" s="1">
        <f t="shared" si="58"/>
        <v>0.64533104469126534</v>
      </c>
      <c r="H252" s="1">
        <v>20454.599999999999</v>
      </c>
      <c r="I252" s="1">
        <v>4919.46</v>
      </c>
      <c r="J252" s="1">
        <f t="shared" si="59"/>
        <v>24.050629198322142</v>
      </c>
      <c r="K252" s="1">
        <v>76429.710000000006</v>
      </c>
      <c r="L252" s="1">
        <v>472.88</v>
      </c>
      <c r="M252" s="1">
        <f t="shared" si="60"/>
        <v>0.6187122782488641</v>
      </c>
      <c r="N252">
        <v>210395.32</v>
      </c>
      <c r="O252">
        <v>1369.19</v>
      </c>
      <c r="P252">
        <f t="shared" si="61"/>
        <v>0.65077017872831011</v>
      </c>
      <c r="Q252">
        <v>538652.66</v>
      </c>
      <c r="R252">
        <v>3106.11</v>
      </c>
      <c r="S252">
        <f t="shared" si="62"/>
        <v>0.5766443258629782</v>
      </c>
      <c r="T252">
        <v>69576.41</v>
      </c>
      <c r="U252">
        <v>998.92</v>
      </c>
      <c r="V252">
        <f t="shared" si="63"/>
        <v>1.435716502188026</v>
      </c>
      <c r="X252">
        <v>1359431</v>
      </c>
      <c r="Y252">
        <f t="shared" si="64"/>
        <v>7.3312759999999999</v>
      </c>
      <c r="Z252">
        <f t="shared" si="65"/>
        <v>7.6429710000000011</v>
      </c>
      <c r="AA252">
        <f t="shared" si="66"/>
        <v>6.9576410000000006</v>
      </c>
      <c r="AB252">
        <f t="shared" si="67"/>
        <v>21.039532000000001</v>
      </c>
      <c r="AC252">
        <f t="shared" si="68"/>
        <v>53.865266000000005</v>
      </c>
      <c r="AD252" s="5">
        <v>7587.97</v>
      </c>
      <c r="AE252" s="5">
        <v>162.19</v>
      </c>
      <c r="AF252" s="5">
        <f t="shared" si="69"/>
        <v>2.1374623252332312</v>
      </c>
      <c r="AG252" s="5">
        <f t="shared" si="70"/>
        <v>0.75879700000000005</v>
      </c>
      <c r="AH252" s="5">
        <f t="shared" si="71"/>
        <v>2.4045169999999843</v>
      </c>
      <c r="AJ252" s="5">
        <f t="shared" si="72"/>
        <v>0.33069371505031575</v>
      </c>
      <c r="AK252" s="5">
        <f t="shared" si="73"/>
        <v>0.39933245663449168</v>
      </c>
      <c r="AL252" s="5">
        <f t="shared" si="74"/>
        <v>0.38451772596462691</v>
      </c>
      <c r="AM252" s="5">
        <f t="shared" si="75"/>
        <v>0.71171958577785854</v>
      </c>
    </row>
    <row r="253" spans="1:39" x14ac:dyDescent="0.25">
      <c r="A253" t="s">
        <v>2</v>
      </c>
      <c r="B253">
        <f t="shared" si="57"/>
        <v>106.56850399999999</v>
      </c>
      <c r="C253">
        <v>104.6</v>
      </c>
      <c r="D253">
        <v>60</v>
      </c>
      <c r="E253" s="1">
        <v>97870.41</v>
      </c>
      <c r="F253" s="1">
        <v>628.39</v>
      </c>
      <c r="G253" s="1">
        <f t="shared" si="58"/>
        <v>0.64206331617492962</v>
      </c>
      <c r="H253" s="1">
        <v>23089.23</v>
      </c>
      <c r="I253" s="1">
        <v>4948.82</v>
      </c>
      <c r="J253" s="1">
        <f t="shared" si="59"/>
        <v>21.433456204472819</v>
      </c>
      <c r="K253" s="1">
        <v>70798.05</v>
      </c>
      <c r="L253" s="1">
        <v>446.98</v>
      </c>
      <c r="M253" s="1">
        <f t="shared" si="60"/>
        <v>0.63134507235721893</v>
      </c>
      <c r="N253">
        <v>191740.4</v>
      </c>
      <c r="O253">
        <v>1289.08</v>
      </c>
      <c r="P253">
        <f t="shared" si="61"/>
        <v>0.67230484550986647</v>
      </c>
      <c r="Q253">
        <v>530298.71</v>
      </c>
      <c r="R253">
        <v>3130.14</v>
      </c>
      <c r="S253">
        <f t="shared" si="62"/>
        <v>0.59025978019067782</v>
      </c>
      <c r="T253">
        <v>66871.509999999995</v>
      </c>
      <c r="U253">
        <v>1007.31</v>
      </c>
      <c r="V253">
        <f t="shared" si="63"/>
        <v>1.5063365549843273</v>
      </c>
      <c r="X253">
        <v>1454630</v>
      </c>
      <c r="Y253">
        <f t="shared" si="64"/>
        <v>9.7870410000000003</v>
      </c>
      <c r="Z253">
        <f t="shared" si="65"/>
        <v>7.0798050000000003</v>
      </c>
      <c r="AA253">
        <f t="shared" si="66"/>
        <v>6.6871509999999992</v>
      </c>
      <c r="AB253">
        <f t="shared" si="67"/>
        <v>19.174039999999998</v>
      </c>
      <c r="AC253">
        <f t="shared" si="68"/>
        <v>53.029870999999993</v>
      </c>
      <c r="AD253" s="5">
        <v>15498.89</v>
      </c>
      <c r="AE253" s="5">
        <v>225.83</v>
      </c>
      <c r="AF253" s="5">
        <f t="shared" si="69"/>
        <v>1.4570720870978504</v>
      </c>
      <c r="AG253" s="5">
        <f t="shared" si="70"/>
        <v>1.5498889999999999</v>
      </c>
      <c r="AH253" s="5">
        <f t="shared" si="71"/>
        <v>2.6922030000000206</v>
      </c>
      <c r="AJ253" s="5">
        <f t="shared" si="72"/>
        <v>0.34876066806995287</v>
      </c>
      <c r="AK253" s="5">
        <f t="shared" si="73"/>
        <v>0.45007176369716556</v>
      </c>
      <c r="AL253" s="5">
        <f t="shared" si="74"/>
        <v>0.59126454310098453</v>
      </c>
      <c r="AM253" s="5">
        <f t="shared" si="75"/>
        <v>0.87967095093157222</v>
      </c>
    </row>
    <row r="254" spans="1:39" x14ac:dyDescent="0.25">
      <c r="A254" t="s">
        <v>2</v>
      </c>
      <c r="B254">
        <f t="shared" si="57"/>
        <v>106.89658799999999</v>
      </c>
      <c r="C254">
        <v>104.6</v>
      </c>
      <c r="D254">
        <v>70</v>
      </c>
      <c r="E254" s="1">
        <v>82545.039999999994</v>
      </c>
      <c r="F254" s="1">
        <v>544.36</v>
      </c>
      <c r="G254" s="1">
        <f t="shared" si="58"/>
        <v>0.65947027222956101</v>
      </c>
      <c r="H254" s="1">
        <v>17437.3</v>
      </c>
      <c r="I254" s="1">
        <v>5025.41</v>
      </c>
      <c r="J254" s="1">
        <f t="shared" si="59"/>
        <v>28.819886106220572</v>
      </c>
      <c r="K254" s="1">
        <v>69836.83</v>
      </c>
      <c r="L254" s="1">
        <v>447.76</v>
      </c>
      <c r="M254" s="1">
        <f t="shared" si="60"/>
        <v>0.64115166739383789</v>
      </c>
      <c r="N254">
        <v>195905.51</v>
      </c>
      <c r="O254">
        <v>1330.1</v>
      </c>
      <c r="P254">
        <f t="shared" si="61"/>
        <v>0.67894976511890859</v>
      </c>
      <c r="Q254">
        <v>554635.53</v>
      </c>
      <c r="R254">
        <v>3252.36</v>
      </c>
      <c r="S254">
        <f t="shared" si="62"/>
        <v>0.58639589858226349</v>
      </c>
      <c r="T254">
        <v>64929.26</v>
      </c>
      <c r="U254">
        <v>1011.56</v>
      </c>
      <c r="V254">
        <f t="shared" si="63"/>
        <v>1.5579416737538667</v>
      </c>
      <c r="X254">
        <v>1336808</v>
      </c>
      <c r="Y254">
        <f t="shared" si="64"/>
        <v>8.254503999999999</v>
      </c>
      <c r="Z254">
        <f t="shared" si="65"/>
        <v>6.9836830000000001</v>
      </c>
      <c r="AA254">
        <f t="shared" si="66"/>
        <v>6.4929260000000006</v>
      </c>
      <c r="AB254">
        <f t="shared" si="67"/>
        <v>19.590551000000001</v>
      </c>
      <c r="AC254">
        <f t="shared" si="68"/>
        <v>55.463553000000005</v>
      </c>
      <c r="AD254" s="5">
        <v>11059.2</v>
      </c>
      <c r="AE254" s="5">
        <v>195.22</v>
      </c>
      <c r="AF254" s="5">
        <f t="shared" si="69"/>
        <v>1.7652271412037037</v>
      </c>
      <c r="AG254" s="5">
        <f t="shared" si="70"/>
        <v>1.10592</v>
      </c>
      <c r="AH254" s="5">
        <f t="shared" si="71"/>
        <v>2.1088629999999995</v>
      </c>
      <c r="AJ254" s="5">
        <f t="shared" si="72"/>
        <v>0.33143151512175434</v>
      </c>
      <c r="AK254" s="5">
        <f t="shared" si="73"/>
        <v>0.41293391901024118</v>
      </c>
      <c r="AL254" s="5">
        <f t="shared" si="74"/>
        <v>0.47780299798612091</v>
      </c>
      <c r="AM254" s="5">
        <f t="shared" si="75"/>
        <v>0.77783350759251224</v>
      </c>
    </row>
    <row r="255" spans="1:39" x14ac:dyDescent="0.25">
      <c r="A255" t="s">
        <v>2</v>
      </c>
      <c r="B255">
        <f t="shared" si="57"/>
        <v>107.328084</v>
      </c>
      <c r="C255">
        <v>107</v>
      </c>
      <c r="D255">
        <v>10</v>
      </c>
      <c r="E255" s="1">
        <v>85558.67</v>
      </c>
      <c r="F255" s="1">
        <v>543.80999999999995</v>
      </c>
      <c r="G255" s="1">
        <f t="shared" si="58"/>
        <v>0.63559894046973842</v>
      </c>
      <c r="H255" s="1">
        <v>22897.83</v>
      </c>
      <c r="I255" s="1">
        <v>4800.6499999999996</v>
      </c>
      <c r="J255" s="1">
        <f t="shared" si="59"/>
        <v>20.965523807277805</v>
      </c>
      <c r="K255" s="1">
        <v>78603.12</v>
      </c>
      <c r="L255" s="1">
        <v>483.56</v>
      </c>
      <c r="M255" s="1">
        <f t="shared" si="60"/>
        <v>0.61519186515751545</v>
      </c>
      <c r="N255">
        <v>197727.02</v>
      </c>
      <c r="O255">
        <v>1296.71</v>
      </c>
      <c r="P255">
        <f t="shared" si="61"/>
        <v>0.65580819455024419</v>
      </c>
      <c r="Q255">
        <v>530429.81000000006</v>
      </c>
      <c r="R255">
        <v>3053.92</v>
      </c>
      <c r="S255">
        <f t="shared" si="62"/>
        <v>0.57574441376136076</v>
      </c>
      <c r="T255">
        <v>70237.64</v>
      </c>
      <c r="U255">
        <v>1013.76</v>
      </c>
      <c r="V255">
        <f t="shared" si="63"/>
        <v>1.4433286767607796</v>
      </c>
      <c r="X255">
        <v>1387860</v>
      </c>
      <c r="Y255">
        <f t="shared" si="64"/>
        <v>8.5558669999999992</v>
      </c>
      <c r="Z255">
        <f t="shared" si="65"/>
        <v>7.8603119999999995</v>
      </c>
      <c r="AA255">
        <f t="shared" si="66"/>
        <v>7.0237639999999999</v>
      </c>
      <c r="AB255">
        <f t="shared" si="67"/>
        <v>19.772701999999999</v>
      </c>
      <c r="AC255">
        <f t="shared" si="68"/>
        <v>53.042981000000005</v>
      </c>
      <c r="AD255" s="5">
        <v>10794.07</v>
      </c>
      <c r="AE255" s="5">
        <v>192.05</v>
      </c>
      <c r="AF255" s="5">
        <f t="shared" si="69"/>
        <v>1.7792176630316463</v>
      </c>
      <c r="AG255" s="5">
        <f t="shared" si="70"/>
        <v>1.079407</v>
      </c>
      <c r="AH255" s="5">
        <f t="shared" si="71"/>
        <v>2.6649669999999901</v>
      </c>
      <c r="AJ255" s="5">
        <f t="shared" si="72"/>
        <v>0.35522530001210761</v>
      </c>
      <c r="AK255" s="5">
        <f t="shared" si="73"/>
        <v>0.45212429742783766</v>
      </c>
      <c r="AL255" s="5">
        <f t="shared" si="74"/>
        <v>0.48730183664326704</v>
      </c>
      <c r="AM255" s="5">
        <f t="shared" si="75"/>
        <v>0.83024459681838114</v>
      </c>
    </row>
    <row r="256" spans="1:39" x14ac:dyDescent="0.25">
      <c r="A256" t="s">
        <v>2</v>
      </c>
      <c r="B256">
        <f t="shared" si="57"/>
        <v>107.65616799999999</v>
      </c>
      <c r="C256">
        <v>107</v>
      </c>
      <c r="D256">
        <v>20</v>
      </c>
      <c r="E256" s="1">
        <v>81264.800000000003</v>
      </c>
      <c r="F256" s="1">
        <v>527.46</v>
      </c>
      <c r="G256" s="1">
        <f t="shared" si="58"/>
        <v>0.6490633090833916</v>
      </c>
      <c r="H256" s="1">
        <v>23437.13</v>
      </c>
      <c r="I256" s="1">
        <v>4941.83</v>
      </c>
      <c r="J256" s="1">
        <f t="shared" si="59"/>
        <v>21.085474202686079</v>
      </c>
      <c r="K256" s="1">
        <v>76233.460000000006</v>
      </c>
      <c r="L256" s="1">
        <v>478.93</v>
      </c>
      <c r="M256" s="1">
        <f t="shared" si="60"/>
        <v>0.62824119487689523</v>
      </c>
      <c r="N256">
        <v>199875.77</v>
      </c>
      <c r="O256">
        <v>1331.85</v>
      </c>
      <c r="P256">
        <f t="shared" si="61"/>
        <v>0.66633889640550226</v>
      </c>
      <c r="Q256">
        <v>544037.12</v>
      </c>
      <c r="R256">
        <v>3166.66</v>
      </c>
      <c r="S256">
        <f t="shared" si="62"/>
        <v>0.58206690014093154</v>
      </c>
      <c r="T256">
        <v>69377.490000000005</v>
      </c>
      <c r="U256">
        <v>1013.08</v>
      </c>
      <c r="V256">
        <f t="shared" si="63"/>
        <v>1.4602430846085668</v>
      </c>
      <c r="X256">
        <v>1357973</v>
      </c>
      <c r="Y256">
        <f t="shared" si="64"/>
        <v>8.1264800000000008</v>
      </c>
      <c r="Z256">
        <f t="shared" si="65"/>
        <v>7.6233460000000006</v>
      </c>
      <c r="AA256">
        <f t="shared" si="66"/>
        <v>6.9377490000000002</v>
      </c>
      <c r="AB256">
        <f t="shared" si="67"/>
        <v>19.987576999999998</v>
      </c>
      <c r="AC256">
        <f t="shared" si="68"/>
        <v>54.403711999999999</v>
      </c>
      <c r="AD256" s="5">
        <v>2610.52</v>
      </c>
      <c r="AE256" s="5">
        <v>108.02</v>
      </c>
      <c r="AF256" s="5">
        <f t="shared" si="69"/>
        <v>4.1378729142086632</v>
      </c>
      <c r="AG256" s="5">
        <f t="shared" si="70"/>
        <v>0.26105200000000001</v>
      </c>
      <c r="AH256" s="5">
        <f t="shared" si="71"/>
        <v>2.6600840000000119</v>
      </c>
      <c r="AJ256" s="5">
        <f t="shared" si="72"/>
        <v>0.34710305306140915</v>
      </c>
      <c r="AK256" s="5">
        <f t="shared" si="73"/>
        <v>0.39446492188622972</v>
      </c>
      <c r="AL256" s="5">
        <f t="shared" si="74"/>
        <v>0.41963725768260962</v>
      </c>
      <c r="AM256" s="5">
        <f t="shared" si="75"/>
        <v>0.78798075424549963</v>
      </c>
    </row>
    <row r="257" spans="1:39" x14ac:dyDescent="0.25">
      <c r="A257" t="s">
        <v>2</v>
      </c>
      <c r="B257">
        <f t="shared" si="57"/>
        <v>107.984252</v>
      </c>
      <c r="C257">
        <v>107</v>
      </c>
      <c r="D257">
        <v>30</v>
      </c>
      <c r="E257" s="1">
        <v>77846.5</v>
      </c>
      <c r="F257" s="1">
        <v>493.64</v>
      </c>
      <c r="G257" s="1">
        <f t="shared" si="58"/>
        <v>0.63411970994200118</v>
      </c>
      <c r="H257" s="1">
        <v>16677.38</v>
      </c>
      <c r="I257" s="1">
        <v>4723.32</v>
      </c>
      <c r="J257" s="1">
        <f t="shared" si="59"/>
        <v>28.321714801725445</v>
      </c>
      <c r="K257" s="1">
        <v>71802.259999999995</v>
      </c>
      <c r="L257" s="1">
        <v>439.64</v>
      </c>
      <c r="M257" s="1">
        <f t="shared" si="60"/>
        <v>0.61229270499285116</v>
      </c>
      <c r="N257">
        <v>188832.53</v>
      </c>
      <c r="O257">
        <v>1236.28</v>
      </c>
      <c r="P257">
        <f t="shared" si="61"/>
        <v>0.65469651865597522</v>
      </c>
      <c r="Q257">
        <v>568836.12</v>
      </c>
      <c r="R257">
        <v>3134.42</v>
      </c>
      <c r="S257">
        <f t="shared" si="62"/>
        <v>0.55102337734811924</v>
      </c>
      <c r="T257">
        <v>67861.679999999993</v>
      </c>
      <c r="U257">
        <v>984.92</v>
      </c>
      <c r="V257">
        <f t="shared" si="63"/>
        <v>1.4513640098506257</v>
      </c>
      <c r="X257">
        <v>1307972</v>
      </c>
      <c r="Y257">
        <f t="shared" si="64"/>
        <v>7.7846500000000001</v>
      </c>
      <c r="Z257">
        <f t="shared" si="65"/>
        <v>7.1802259999999993</v>
      </c>
      <c r="AA257">
        <f t="shared" si="66"/>
        <v>6.7861679999999991</v>
      </c>
      <c r="AB257">
        <f t="shared" si="67"/>
        <v>18.883253</v>
      </c>
      <c r="AC257">
        <f t="shared" si="68"/>
        <v>56.883611999999999</v>
      </c>
      <c r="AD257" s="5">
        <v>5126.33</v>
      </c>
      <c r="AE257" s="5">
        <v>135.44999999999999</v>
      </c>
      <c r="AF257" s="5">
        <f t="shared" si="69"/>
        <v>2.6422411354711848</v>
      </c>
      <c r="AG257" s="5">
        <f t="shared" si="70"/>
        <v>0.51263300000000001</v>
      </c>
      <c r="AH257" s="5">
        <f t="shared" si="71"/>
        <v>1.9694579999999888</v>
      </c>
      <c r="AJ257" s="5">
        <f t="shared" si="72"/>
        <v>0.35937494456066438</v>
      </c>
      <c r="AK257" s="5">
        <f t="shared" si="73"/>
        <v>0.40739055924315581</v>
      </c>
      <c r="AL257" s="5">
        <f t="shared" si="74"/>
        <v>0.43939902727565006</v>
      </c>
      <c r="AM257" s="5">
        <f t="shared" si="75"/>
        <v>0.79249459825592561</v>
      </c>
    </row>
    <row r="258" spans="1:39" x14ac:dyDescent="0.25">
      <c r="A258" t="s">
        <v>2</v>
      </c>
      <c r="B258">
        <f t="shared" si="57"/>
        <v>108.312336</v>
      </c>
      <c r="C258">
        <v>107</v>
      </c>
      <c r="D258">
        <v>40</v>
      </c>
      <c r="E258" s="1">
        <v>73335.14</v>
      </c>
      <c r="F258" s="1">
        <v>461.91</v>
      </c>
      <c r="G258" s="1">
        <f t="shared" si="58"/>
        <v>0.62986175522403043</v>
      </c>
      <c r="H258" s="1">
        <v>13571.23</v>
      </c>
      <c r="I258" s="1">
        <v>4698.7</v>
      </c>
      <c r="J258" s="1">
        <f t="shared" si="59"/>
        <v>34.62250658193841</v>
      </c>
      <c r="K258" s="1">
        <v>72099.509999999995</v>
      </c>
      <c r="L258" s="1">
        <v>436.2</v>
      </c>
      <c r="M258" s="1">
        <f t="shared" si="60"/>
        <v>0.60499717681853871</v>
      </c>
      <c r="N258">
        <v>201641.69</v>
      </c>
      <c r="O258">
        <v>1291.6500000000001</v>
      </c>
      <c r="P258">
        <f t="shared" si="61"/>
        <v>0.64056693831518674</v>
      </c>
      <c r="Q258">
        <v>557275.65</v>
      </c>
      <c r="R258">
        <v>3063.88</v>
      </c>
      <c r="S258">
        <f t="shared" si="62"/>
        <v>0.54979613769236102</v>
      </c>
      <c r="T258">
        <v>76386.14</v>
      </c>
      <c r="U258">
        <v>1027.08</v>
      </c>
      <c r="V258">
        <f t="shared" si="63"/>
        <v>1.3445894765725823</v>
      </c>
      <c r="X258">
        <v>1323639</v>
      </c>
      <c r="Y258">
        <f t="shared" si="64"/>
        <v>7.3335140000000001</v>
      </c>
      <c r="Z258">
        <f t="shared" si="65"/>
        <v>7.2099509999999993</v>
      </c>
      <c r="AA258">
        <f t="shared" si="66"/>
        <v>7.6386139999999996</v>
      </c>
      <c r="AB258">
        <f t="shared" si="67"/>
        <v>20.164169000000001</v>
      </c>
      <c r="AC258">
        <f t="shared" si="68"/>
        <v>55.727565000000006</v>
      </c>
      <c r="AD258" s="5">
        <v>2787.68</v>
      </c>
      <c r="AE258" s="5">
        <v>108.67</v>
      </c>
      <c r="AF258" s="5">
        <f t="shared" si="69"/>
        <v>3.8982236124662806</v>
      </c>
      <c r="AG258" s="5">
        <f t="shared" si="70"/>
        <v>0.27876799999999996</v>
      </c>
      <c r="AH258" s="5">
        <f t="shared" si="71"/>
        <v>1.6474189999999993</v>
      </c>
      <c r="AJ258" s="5">
        <f t="shared" si="72"/>
        <v>0.37882116540483268</v>
      </c>
      <c r="AK258" s="5">
        <f t="shared" si="73"/>
        <v>0.37138743481072783</v>
      </c>
      <c r="AL258" s="5">
        <f t="shared" si="74"/>
        <v>0.37751528466161927</v>
      </c>
      <c r="AM258" s="5">
        <f t="shared" si="75"/>
        <v>0.72125288178253211</v>
      </c>
    </row>
    <row r="259" spans="1:39" x14ac:dyDescent="0.25">
      <c r="A259" t="s">
        <v>2</v>
      </c>
      <c r="B259">
        <f t="shared" ref="B259:B263" si="76">C259 + ( 0.0328084 * D259)</f>
        <v>108.64042000000001</v>
      </c>
      <c r="C259">
        <v>107</v>
      </c>
      <c r="D259">
        <v>50</v>
      </c>
      <c r="E259" s="1">
        <v>80347.98</v>
      </c>
      <c r="F259" s="1">
        <v>510.76</v>
      </c>
      <c r="G259" s="1">
        <f t="shared" ref="G259:G263" si="77">(F259/E259)*100</f>
        <v>0.63568492947800304</v>
      </c>
      <c r="H259" s="1">
        <v>16555.939999999999</v>
      </c>
      <c r="I259" s="1">
        <v>4769.22</v>
      </c>
      <c r="J259" s="1">
        <f t="shared" ref="J259:J263" si="78">(I259/H259)*100</f>
        <v>28.806700193404911</v>
      </c>
      <c r="K259" s="1">
        <v>76660.479999999996</v>
      </c>
      <c r="L259" s="1">
        <v>469.56</v>
      </c>
      <c r="M259" s="1">
        <f t="shared" ref="M259:M263" si="79">(L259/K259)*100</f>
        <v>0.61251899283698719</v>
      </c>
      <c r="N259">
        <v>197650.9</v>
      </c>
      <c r="O259">
        <v>1287.83</v>
      </c>
      <c r="P259">
        <f t="shared" ref="P259:P263" si="80">(O259/N259)*100</f>
        <v>0.65156799184825365</v>
      </c>
      <c r="Q259">
        <v>547292.37</v>
      </c>
      <c r="R259">
        <v>3083.09</v>
      </c>
      <c r="S259">
        <f t="shared" ref="S259:S263" si="81">(R259/Q259)*100</f>
        <v>0.56333509637636647</v>
      </c>
      <c r="T259">
        <v>67578.19</v>
      </c>
      <c r="U259">
        <v>988.19</v>
      </c>
      <c r="V259">
        <f t="shared" ref="V259:V263" si="82">(U259/T259)*100</f>
        <v>1.4622913102585318</v>
      </c>
      <c r="X259">
        <v>1376956</v>
      </c>
      <c r="Y259">
        <f t="shared" ref="Y259:Y263" si="83">(E259/10000)</f>
        <v>8.0347980000000003</v>
      </c>
      <c r="Z259">
        <f t="shared" ref="Z259:Z263" si="84">(K259/10000)</f>
        <v>7.666048</v>
      </c>
      <c r="AA259">
        <f t="shared" ref="AA259:AA263" si="85">(T259/10000)</f>
        <v>6.7578190000000005</v>
      </c>
      <c r="AB259">
        <f t="shared" ref="AB259:AB263" si="86">(N259/10000)</f>
        <v>19.765090000000001</v>
      </c>
      <c r="AC259">
        <f t="shared" ref="AC259:AC263" si="87">(Q259/10000)</f>
        <v>54.729236999999998</v>
      </c>
      <c r="AD259" s="5">
        <v>10488.64</v>
      </c>
      <c r="AE259" s="5">
        <v>189.2</v>
      </c>
      <c r="AF259" s="5">
        <f t="shared" ref="AF259:AF263" si="88">(AE259/AD259)*100</f>
        <v>1.8038563626933519</v>
      </c>
      <c r="AG259" s="5">
        <f t="shared" ref="AG259:AG263" si="89">AD259/10000</f>
        <v>1.048864</v>
      </c>
      <c r="AH259" s="5">
        <f t="shared" ref="AH259:AH263" si="90">100-(AG259+AC259+AB259+AA259+Z259+Y259)</f>
        <v>1.9981439999999964</v>
      </c>
      <c r="AJ259" s="5">
        <f t="shared" ref="AJ259:AJ263" si="91">T259/N259</f>
        <v>0.34190681651335764</v>
      </c>
      <c r="AK259" s="5">
        <f t="shared" ref="AK259:AK263" si="92">(K259+AD259)/N259</f>
        <v>0.44092447846177274</v>
      </c>
      <c r="AL259" s="5">
        <f t="shared" ref="AL259:AL263" si="93">(E259+AD259)/N259</f>
        <v>0.45958110992664336</v>
      </c>
      <c r="AM259" s="5">
        <f t="shared" ref="AM259:AM263" si="94">(K259+E259)/N259</f>
        <v>0.794372603413392</v>
      </c>
    </row>
    <row r="260" spans="1:39" x14ac:dyDescent="0.25">
      <c r="A260" t="s">
        <v>2</v>
      </c>
      <c r="B260">
        <f t="shared" si="76"/>
        <v>108.968504</v>
      </c>
      <c r="C260">
        <v>107</v>
      </c>
      <c r="D260">
        <v>60</v>
      </c>
      <c r="E260" s="1">
        <v>71317</v>
      </c>
      <c r="F260" s="1">
        <v>457.42</v>
      </c>
      <c r="G260" s="1">
        <f t="shared" si="77"/>
        <v>0.64138985094717949</v>
      </c>
      <c r="H260" s="1">
        <v>16418.7</v>
      </c>
      <c r="I260" s="1">
        <v>4771.08</v>
      </c>
      <c r="J260" s="1">
        <f t="shared" si="78"/>
        <v>29.058817080524037</v>
      </c>
      <c r="K260" s="1">
        <v>75705.600000000006</v>
      </c>
      <c r="L260" s="1">
        <v>463.17</v>
      </c>
      <c r="M260" s="1">
        <f t="shared" si="79"/>
        <v>0.61180414658889171</v>
      </c>
      <c r="N260">
        <v>207705.14</v>
      </c>
      <c r="O260">
        <v>1341.25</v>
      </c>
      <c r="P260">
        <f t="shared" si="80"/>
        <v>0.64574713943044448</v>
      </c>
      <c r="Q260">
        <v>543871.75</v>
      </c>
      <c r="R260">
        <v>3066.31</v>
      </c>
      <c r="S260">
        <f t="shared" si="81"/>
        <v>0.56379284270602403</v>
      </c>
      <c r="T260">
        <v>71520.289999999994</v>
      </c>
      <c r="U260">
        <v>1012.06</v>
      </c>
      <c r="V260">
        <f t="shared" si="82"/>
        <v>1.4150669691076476</v>
      </c>
      <c r="X260">
        <v>1319044</v>
      </c>
      <c r="Y260">
        <f t="shared" si="83"/>
        <v>7.1317000000000004</v>
      </c>
      <c r="Z260">
        <f t="shared" si="84"/>
        <v>7.5705600000000004</v>
      </c>
      <c r="AA260">
        <f t="shared" si="85"/>
        <v>7.1520289999999997</v>
      </c>
      <c r="AB260">
        <f t="shared" si="86"/>
        <v>20.770514000000002</v>
      </c>
      <c r="AC260">
        <f t="shared" si="87"/>
        <v>54.387174999999999</v>
      </c>
      <c r="AD260" s="5">
        <v>10401.33</v>
      </c>
      <c r="AE260" s="5">
        <v>190.78</v>
      </c>
      <c r="AF260" s="5">
        <f t="shared" si="88"/>
        <v>1.8341885124306221</v>
      </c>
      <c r="AG260" s="5">
        <f t="shared" si="89"/>
        <v>1.040133</v>
      </c>
      <c r="AH260" s="5">
        <f t="shared" si="90"/>
        <v>1.9478890000000035</v>
      </c>
      <c r="AJ260" s="5">
        <f t="shared" si="91"/>
        <v>0.34433567700828199</v>
      </c>
      <c r="AK260" s="5">
        <f t="shared" si="92"/>
        <v>0.41456330835144478</v>
      </c>
      <c r="AL260" s="5">
        <f t="shared" si="93"/>
        <v>0.39343431751376012</v>
      </c>
      <c r="AM260" s="5">
        <f t="shared" si="94"/>
        <v>0.70784285839050487</v>
      </c>
    </row>
    <row r="261" spans="1:39" x14ac:dyDescent="0.25">
      <c r="A261" t="s">
        <v>2</v>
      </c>
      <c r="B261">
        <f t="shared" si="76"/>
        <v>109.296588</v>
      </c>
      <c r="C261">
        <v>107</v>
      </c>
      <c r="D261">
        <v>70</v>
      </c>
      <c r="E261" s="1">
        <v>74029.460000000006</v>
      </c>
      <c r="F261" s="1">
        <v>477.07</v>
      </c>
      <c r="G261" s="1">
        <f t="shared" si="77"/>
        <v>0.64443263533193407</v>
      </c>
      <c r="H261" s="1">
        <v>20647.599999999999</v>
      </c>
      <c r="I261" s="1">
        <v>4800.55</v>
      </c>
      <c r="J261" s="1">
        <f t="shared" si="78"/>
        <v>23.249917665975708</v>
      </c>
      <c r="K261" s="1">
        <v>79564.850000000006</v>
      </c>
      <c r="L261" s="1">
        <v>490.21</v>
      </c>
      <c r="M261" s="1">
        <f t="shared" si="79"/>
        <v>0.61611377385868249</v>
      </c>
      <c r="N261">
        <v>198642.32</v>
      </c>
      <c r="O261">
        <v>1302.74</v>
      </c>
      <c r="P261">
        <f t="shared" si="80"/>
        <v>0.65582198194221653</v>
      </c>
      <c r="Q261">
        <v>554134.81000000006</v>
      </c>
      <c r="R261">
        <v>3129.14</v>
      </c>
      <c r="S261">
        <f t="shared" si="81"/>
        <v>0.56468930367323422</v>
      </c>
      <c r="T261">
        <v>67606.210000000006</v>
      </c>
      <c r="U261">
        <v>990.96</v>
      </c>
      <c r="V261">
        <f t="shared" si="82"/>
        <v>1.465782507257839</v>
      </c>
      <c r="X261">
        <v>1300276</v>
      </c>
      <c r="Y261">
        <f t="shared" si="83"/>
        <v>7.4029460000000009</v>
      </c>
      <c r="Z261">
        <f t="shared" si="84"/>
        <v>7.9564850000000007</v>
      </c>
      <c r="AA261">
        <f t="shared" si="85"/>
        <v>6.7606210000000004</v>
      </c>
      <c r="AB261">
        <f t="shared" si="86"/>
        <v>19.864232000000001</v>
      </c>
      <c r="AC261">
        <f t="shared" si="87"/>
        <v>55.413481000000004</v>
      </c>
      <c r="AD261" s="5">
        <v>2471.2399999999998</v>
      </c>
      <c r="AE261" s="5">
        <v>107.17</v>
      </c>
      <c r="AF261" s="5">
        <f t="shared" si="88"/>
        <v>4.3366892734012081</v>
      </c>
      <c r="AG261" s="5">
        <f t="shared" si="89"/>
        <v>0.24712399999999998</v>
      </c>
      <c r="AH261" s="5">
        <f t="shared" si="90"/>
        <v>2.3551109999999937</v>
      </c>
      <c r="AJ261" s="5">
        <f t="shared" si="91"/>
        <v>0.34034142372078618</v>
      </c>
      <c r="AK261" s="5">
        <f t="shared" si="92"/>
        <v>0.41298395024786261</v>
      </c>
      <c r="AL261" s="5">
        <f t="shared" si="93"/>
        <v>0.38511783390367171</v>
      </c>
      <c r="AM261" s="5">
        <f t="shared" si="94"/>
        <v>0.77322047990579246</v>
      </c>
    </row>
    <row r="262" spans="1:39" x14ac:dyDescent="0.25">
      <c r="A262" t="s">
        <v>2</v>
      </c>
      <c r="B262">
        <f t="shared" si="76"/>
        <v>109.624672</v>
      </c>
      <c r="C262">
        <v>107</v>
      </c>
      <c r="D262">
        <v>80</v>
      </c>
      <c r="E262" s="1">
        <v>101653.92</v>
      </c>
      <c r="F262" s="1">
        <v>646.92999999999995</v>
      </c>
      <c r="G262" s="1">
        <f t="shared" si="77"/>
        <v>0.6364043806672679</v>
      </c>
      <c r="H262" s="1">
        <v>33517.660000000003</v>
      </c>
      <c r="I262" s="1">
        <v>4833.1499999999996</v>
      </c>
      <c r="J262" s="1">
        <f t="shared" si="78"/>
        <v>14.419711877261118</v>
      </c>
      <c r="K262" s="1">
        <v>67586.17</v>
      </c>
      <c r="L262" s="1">
        <v>424.64</v>
      </c>
      <c r="M262" s="1">
        <f t="shared" si="79"/>
        <v>0.62829422054837547</v>
      </c>
      <c r="N262">
        <v>186289.02</v>
      </c>
      <c r="O262">
        <v>1249.21</v>
      </c>
      <c r="P262">
        <f t="shared" si="80"/>
        <v>0.67057629054036583</v>
      </c>
      <c r="Q262">
        <v>529788.65</v>
      </c>
      <c r="R262">
        <v>3102.67</v>
      </c>
      <c r="S262">
        <f t="shared" si="81"/>
        <v>0.5856429729100463</v>
      </c>
      <c r="T262">
        <v>63603.29</v>
      </c>
      <c r="U262">
        <v>974.89</v>
      </c>
      <c r="V262">
        <f t="shared" si="82"/>
        <v>1.5327666226071008</v>
      </c>
      <c r="X262">
        <v>1378410</v>
      </c>
      <c r="Y262">
        <f t="shared" si="83"/>
        <v>10.165392000000001</v>
      </c>
      <c r="Z262">
        <f t="shared" si="84"/>
        <v>6.7586170000000001</v>
      </c>
      <c r="AA262">
        <f t="shared" si="85"/>
        <v>6.3603290000000001</v>
      </c>
      <c r="AB262">
        <f t="shared" si="86"/>
        <v>18.628902</v>
      </c>
      <c r="AC262">
        <f t="shared" si="87"/>
        <v>52.978864999999999</v>
      </c>
      <c r="AD262" s="5">
        <v>13596.9</v>
      </c>
      <c r="AE262" s="5">
        <v>210.44</v>
      </c>
      <c r="AF262" s="5">
        <f t="shared" si="88"/>
        <v>1.5477057270407224</v>
      </c>
      <c r="AG262" s="5">
        <f t="shared" si="89"/>
        <v>1.3596900000000001</v>
      </c>
      <c r="AH262" s="5">
        <f t="shared" si="90"/>
        <v>3.7482049999999987</v>
      </c>
      <c r="AJ262" s="5">
        <f t="shared" si="91"/>
        <v>0.34142264530673899</v>
      </c>
      <c r="AK262" s="5">
        <f t="shared" si="92"/>
        <v>0.43579095536602208</v>
      </c>
      <c r="AL262" s="5">
        <f t="shared" si="93"/>
        <v>0.61866673623598423</v>
      </c>
      <c r="AM262" s="5">
        <f t="shared" si="94"/>
        <v>0.90848129428132696</v>
      </c>
    </row>
    <row r="263" spans="1:39" x14ac:dyDescent="0.25">
      <c r="A263" t="s">
        <v>2</v>
      </c>
      <c r="B263">
        <f t="shared" si="76"/>
        <v>109.95275599999999</v>
      </c>
      <c r="C263">
        <v>107</v>
      </c>
      <c r="D263">
        <v>90</v>
      </c>
      <c r="E263" s="1">
        <v>83613.320000000007</v>
      </c>
      <c r="F263" s="1">
        <v>540.88</v>
      </c>
      <c r="G263" s="1">
        <f t="shared" si="77"/>
        <v>0.6468825780390014</v>
      </c>
      <c r="H263" s="1">
        <v>15071.26</v>
      </c>
      <c r="I263" s="1">
        <v>4848.72</v>
      </c>
      <c r="J263" s="1">
        <f t="shared" si="78"/>
        <v>32.171961733790013</v>
      </c>
      <c r="K263" s="1">
        <v>69053.600000000006</v>
      </c>
      <c r="L263" s="1">
        <v>433.93</v>
      </c>
      <c r="M263" s="1">
        <f t="shared" si="79"/>
        <v>0.62839591274024809</v>
      </c>
      <c r="N263">
        <v>188736.25</v>
      </c>
      <c r="O263">
        <v>1263.55</v>
      </c>
      <c r="P263">
        <f t="shared" si="80"/>
        <v>0.66947923358655259</v>
      </c>
      <c r="Q263">
        <v>558102.39</v>
      </c>
      <c r="R263">
        <v>3178.45</v>
      </c>
      <c r="S263">
        <f t="shared" si="81"/>
        <v>0.56951019328191732</v>
      </c>
      <c r="T263">
        <v>66655.210000000006</v>
      </c>
      <c r="U263">
        <v>993.01</v>
      </c>
      <c r="V263">
        <f t="shared" si="82"/>
        <v>1.4897710171492968</v>
      </c>
      <c r="X263">
        <v>1325050</v>
      </c>
      <c r="Y263">
        <f t="shared" si="83"/>
        <v>8.3613320000000009</v>
      </c>
      <c r="Z263">
        <f t="shared" si="84"/>
        <v>6.9053600000000008</v>
      </c>
      <c r="AA263">
        <f t="shared" si="85"/>
        <v>6.6655210000000009</v>
      </c>
      <c r="AB263">
        <f t="shared" si="86"/>
        <v>18.873625000000001</v>
      </c>
      <c r="AC263">
        <f t="shared" si="87"/>
        <v>55.810239000000003</v>
      </c>
      <c r="AD263" s="5">
        <v>15439.48</v>
      </c>
      <c r="AE263" s="5">
        <v>230.4</v>
      </c>
      <c r="AF263" s="5">
        <f t="shared" si="88"/>
        <v>1.4922782373499626</v>
      </c>
      <c r="AG263" s="5">
        <f t="shared" si="89"/>
        <v>1.5439479999999999</v>
      </c>
      <c r="AH263" s="5">
        <f t="shared" si="90"/>
        <v>1.8399749999999955</v>
      </c>
      <c r="AJ263" s="5">
        <f t="shared" si="91"/>
        <v>0.35316591274861087</v>
      </c>
      <c r="AK263" s="5">
        <f t="shared" si="92"/>
        <v>0.44767806926332382</v>
      </c>
      <c r="AL263" s="5">
        <f t="shared" si="93"/>
        <v>0.52482127837127213</v>
      </c>
      <c r="AM263" s="5">
        <f t="shared" si="94"/>
        <v>0.80889029002112744</v>
      </c>
    </row>
    <row r="265" spans="1:39" x14ac:dyDescent="0.25">
      <c r="G265">
        <f>MAX(G2:G263)</f>
        <v>2.7157152457492151</v>
      </c>
      <c r="J265">
        <f>MAX(J2:J263)</f>
        <v>49.031225726827365</v>
      </c>
      <c r="M265">
        <f>MAX(M2:M263)</f>
        <v>1.0552064879607816</v>
      </c>
      <c r="P265">
        <f>MAX(P2:P263)</f>
        <v>3.1460778283071122</v>
      </c>
      <c r="S265">
        <f>MAX(S2:S263)</f>
        <v>0.94661821278363179</v>
      </c>
      <c r="V265" s="3">
        <f>MAX(V2:V263)</f>
        <v>14.072535900875025</v>
      </c>
      <c r="X265" t="s">
        <v>30</v>
      </c>
      <c r="Y265">
        <f>AVERAGE(Y2:Y263)</f>
        <v>7.3975809541984709</v>
      </c>
      <c r="Z265">
        <f t="shared" ref="Z265:AC265" si="95">AVERAGE(Z2:Z263)</f>
        <v>7.1473326908396935</v>
      </c>
      <c r="AA265">
        <f t="shared" si="95"/>
        <v>6.5858419541984752</v>
      </c>
      <c r="AB265">
        <f t="shared" si="95"/>
        <v>18.343621370228998</v>
      </c>
      <c r="AC265">
        <f t="shared" si="95"/>
        <v>58.018805038167869</v>
      </c>
      <c r="AF265" s="3">
        <f>MAX(AF2:AF263)</f>
        <v>11.295530559330693</v>
      </c>
    </row>
    <row r="266" spans="1:39" x14ac:dyDescent="0.25">
      <c r="G266" t="s">
        <v>8</v>
      </c>
      <c r="J266" t="s">
        <v>8</v>
      </c>
      <c r="M266" t="s">
        <v>8</v>
      </c>
      <c r="P266" t="s">
        <v>8</v>
      </c>
      <c r="S266" t="s">
        <v>8</v>
      </c>
      <c r="V266" t="s">
        <v>8</v>
      </c>
      <c r="AF266" t="s">
        <v>8</v>
      </c>
    </row>
    <row r="267" spans="1:39" x14ac:dyDescent="0.25">
      <c r="V267" s="4">
        <f>AVERAGE(V2:V263)</f>
        <v>1.6297357550911116</v>
      </c>
      <c r="Z267" s="1" t="s">
        <v>31</v>
      </c>
      <c r="AA267" s="1">
        <f>SUM(Y265:AC265)</f>
        <v>97.493182007633507</v>
      </c>
      <c r="AB267" s="1" t="s">
        <v>32</v>
      </c>
      <c r="AC267" s="1"/>
      <c r="AF267" s="4">
        <f>AVERAGE(AF2:AF263)</f>
        <v>2.7947365694565494</v>
      </c>
    </row>
    <row r="268" spans="1:39" x14ac:dyDescent="0.25">
      <c r="V268" t="s">
        <v>33</v>
      </c>
      <c r="AF268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Rhiannon R. Schmitt</dc:creator>
  <cp:lastModifiedBy>Rhiannon R. Schmitt</cp:lastModifiedBy>
  <dcterms:created xsi:type="dcterms:W3CDTF">2020-12-28T16:05:15Z</dcterms:created>
  <dcterms:modified xsi:type="dcterms:W3CDTF">2021-07-14T13:34:22Z</dcterms:modified>
</cp:coreProperties>
</file>